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<sst xmlns="http://schemas.openxmlformats.org/spreadsheetml/2006/main" count="16522" uniqueCount="3945">
  <si>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</si>
  <si>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</si>
  <si>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</si>
  <si>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</si>
  <si>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</si>
  <si>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</si>
  <si>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</si>
  <si>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</si>
  <si>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</si>
  <si>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</si>
  <si>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</si>
  <si>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</si>
  <si>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</si>
  <si>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</si>
  <si>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</si>
  <si>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</si>
  <si>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</si>
  <si>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</si>
  <si>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</si>
  <si>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</si>
  <si>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</si>
  <si>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</si>
  <si>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</si>
  <si>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</si>
  <si>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</si>
  <si>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</si>
  <si>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</si>
  <si>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</si>
  <si>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</si>
  <si>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</si>
  <si>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</si>
  <si>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</si>
  <si>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</si>
  <si>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</si>
  <si>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</si>
  <si>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</si>
  <si>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</si>
  <si>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</si>
  <si>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</si>
  <si>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</si>
  <si>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</si>
  <si>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150-02.31/8433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</si>
  <si>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</si>
  <si>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</si>
  <si>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</si>
  <si>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</si>
  <si>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</si>
  <si>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</si>
  <si>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</si>
  <si>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</si>
  <si>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</si>
  <si>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</si>
  <si>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</si>
  <si>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</si>
  <si>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</si>
  <si>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</si>
  <si>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</si>
  <si>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</si>
  <si>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</si>
  <si>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</si>
  <si>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</si>
  <si>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</si>
  <si>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</si>
  <si>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</si>
  <si>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</si>
  <si>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</si>
  <si>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</si>
  <si>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</si>
  <si>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</si>
  <si>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</si>
  <si>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</si>
  <si>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</si>
  <si>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</si>
  <si>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</si>
  <si>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</si>
  <si>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</si>
  <si>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</si>
  <si>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</si>
  <si>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</si>
  <si>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</si>
  <si>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</si>
  <si>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</si>
  <si>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</si>
  <si>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</si>
  <si>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</si>
  <si>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</si>
  <si>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</si>
  <si>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</si>
  <si>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</si>
  <si>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</si>
  <si>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</si>
  <si>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</si>
  <si>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</si>
  <si>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</si>
  <si>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</si>
  <si>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</si>
  <si>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</si>
  <si>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</si>
  <si>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</si>
  <si>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</si>
  <si>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</si>
  <si>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</si>
  <si>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</si>
  <si>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</si>
  <si>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</si>
  <si>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</si>
  <si>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</si>
  <si>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</si>
  <si>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</si>
  <si>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</si>
  <si>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</si>
  <si>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</si>
  <si>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</si>
  <si>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</si>
  <si>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</si>
  <si>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</si>
  <si>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</si>
  <si>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</si>
  <si>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</si>
  <si>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</si>
  <si>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</si>
  <si>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</si>
  <si>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</si>
  <si>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</si>
  <si>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</si>
  <si>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</si>
  <si>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</si>
  <si>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</si>
  <si>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</si>
  <si>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</si>
  <si>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</si>
  <si>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</si>
  <si>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</si>
  <si>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</si>
  <si>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</si>
  <si>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</si>
  <si>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</si>
  <si>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</si>
  <si>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</si>
  <si>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</si>
  <si>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</si>
  <si>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</si>
  <si>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</si>
  <si>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</si>
  <si>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</si>
  <si>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</si>
  <si>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</si>
  <si>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</si>
  <si>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</si>
  <si>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</si>
  <si>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</si>
  <si>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</si>
  <si>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</si>
  <si>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</si>
  <si>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</si>
  <si>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</si>
  <si>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</si>
  <si>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</si>
  <si>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</si>
  <si>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</si>
  <si>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</si>
  <si>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</si>
  <si>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</si>
  <si>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</si>
  <si>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</si>
  <si>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</si>
  <si>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</si>
  <si>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</si>
  <si>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</si>
  <si>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</si>
  <si>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</si>
  <si>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</si>
  <si>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</si>
  <si>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</si>
  <si>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</si>
  <si>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</si>
  <si>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</si>
  <si>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</si>
  <si>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</si>
  <si>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</si>
  <si>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</si>
  <si>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</si>
  <si>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</si>
  <si>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</si>
  <si>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</si>
  <si>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</si>
  <si>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</si>
  <si>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</si>
  <si>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</si>
  <si>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</si>
  <si>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</si>
  <si>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</si>
  <si>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</si>
  <si>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</si>
  <si>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</si>
  <si>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</si>
  <si>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</si>
  <si>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</si>
  <si>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</si>
  <si>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</si>
  <si>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</si>
  <si>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</si>
  <si>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</si>
  <si>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</si>
  <si>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</si>
  <si>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</si>
  <si>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</si>
  <si>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</si>
  <si>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</si>
  <si>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</si>
  <si>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</si>
  <si>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</si>
  <si>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</si>
  <si>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</si>
  <si>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</si>
  <si>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</si>
  <si>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</si>
  <si>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</si>
  <si>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</si>
  <si>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</si>
  <si>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</si>
  <si>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</si>
  <si>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</si>
  <si>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</si>
  <si>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</si>
  <si>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</si>
  <si>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</si>
  <si>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</si>
  <si>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</si>
  <si>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</si>
  <si>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</si>
  <si>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</si>
  <si>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</si>
  <si>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</si>
  <si>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</si>
  <si>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</si>
  <si>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</si>
  <si>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</si>
  <si>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</si>
  <si>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</si>
  <si>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</si>
  <si>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</si>
  <si>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</si>
  <si>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</si>
  <si>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</si>
  <si>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</si>
  <si>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</si>
  <si>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</si>
  <si>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</si>
  <si>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</si>
  <si>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</si>
  <si>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</si>
  <si>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</si>
  <si>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</si>
  <si>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</si>
  <si>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</si>
  <si>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</si>
  <si>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</si>
  <si>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</si>
  <si>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</si>
  <si>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</si>
  <si>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</si>
  <si>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</si>
  <si>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</si>
  <si>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</si>
  <si>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</si>
  <si>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</si>
  <si>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</si>
  <si>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</si>
  <si>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</si>
  <si>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</si>
  <si>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</si>
  <si>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</si>
  <si>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</si>
  <si>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</si>
  <si>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</si>
  <si>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</si>
  <si>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</si>
  <si>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</si>
  <si>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</si>
  <si>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</si>
  <si>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</si>
  <si>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</si>
  <si>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</si>
  <si>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</si>
  <si>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</si>
  <si>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</si>
  <si>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</si>
  <si>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</si>
  <si>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</si>
  <si>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</si>
  <si>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</si>
  <si>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</si>
  <si>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</si>
  <si>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</si>
  <si>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</si>
  <si>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</si>
  <si>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</si>
  <si>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</si>
  <si>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</si>
  <si>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</si>
  <si>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</si>
  <si>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</si>
  <si>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</si>
  <si>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</si>
  <si>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</si>
  <si>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</si>
  <si>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</si>
  <si>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</si>
  <si>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</si>
  <si>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</si>
  <si>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</si>
  <si>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</si>
  <si>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</si>
  <si>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</si>
  <si>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</si>
  <si>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</si>
  <si>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</si>
  <si>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</si>
  <si>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</si>
  <si>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</si>
  <si>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</si>
  <si>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</si>
  <si>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</si>
  <si>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</si>
  <si>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</si>
  <si>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</si>
  <si>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</si>
  <si>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</si>
  <si>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</si>
  <si>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</si>
  <si>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</si>
  <si>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</si>
  <si>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</si>
  <si>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</si>
  <si>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</si>
  <si>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</si>
  <si>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</si>
  <si>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</si>
  <si>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</si>
  <si>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</si>
  <si>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</si>
  <si>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</si>
  <si>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</si>
  <si>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</si>
  <si>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</si>
  <si>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</si>
  <si>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</si>
  <si>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</si>
  <si>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</si>
  <si>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</si>
  <si>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</si>
  <si>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</si>
  <si>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</si>
  <si>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</si>
  <si>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</si>
  <si>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</si>
  <si>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</si>
  <si>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</si>
  <si>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</si>
  <si>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</si>
  <si>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</si>
  <si>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</si>
  <si>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</si>
  <si>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</si>
  <si>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</si>
  <si>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</si>
  <si>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</si>
  <si>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</si>
  <si>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</si>
  <si>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</si>
  <si>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</si>
  <si>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</si>
  <si>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</si>
  <si>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</si>
  <si>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</si>
  <si>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</si>
  <si>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</si>
  <si>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</si>
  <si>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</si>
  <si>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</si>
  <si>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</si>
  <si>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</si>
  <si>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</si>
  <si>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</si>
  <si>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</si>
  <si>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</si>
  <si>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</si>
  <si>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</si>
  <si>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</si>
  <si>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</si>
  <si>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</si>
  <si>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</si>
  <si>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</si>
  <si>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</si>
  <si>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</si>
  <si>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</si>
  <si>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</si>
  <si>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</si>
  <si>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</si>
  <si>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</si>
  <si>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</si>
  <si>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</si>
  <si>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</si>
  <si>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</si>
  <si>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</si>
  <si>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</si>
  <si>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</si>
  <si>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</si>
  <si>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</si>
  <si>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</si>
  <si>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</si>
  <si>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</si>
  <si>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</si>
  <si>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</si>
  <si>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</si>
  <si>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</si>
  <si>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</si>
  <si>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</si>
  <si>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</si>
  <si>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</si>
  <si>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</si>
  <si>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</si>
  <si>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</si>
  <si>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</si>
  <si>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</si>
  <si>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</si>
  <si>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</si>
  <si>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</si>
  <si>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</si>
  <si>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</si>
  <si>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</si>
  <si>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</si>
  <si>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</si>
  <si>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</si>
  <si>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</si>
  <si>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</si>
  <si>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</si>
  <si>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</si>
  <si>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</si>
  <si>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</si>
  <si>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</si>
  <si>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</si>
  <si>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</si>
  <si>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</si>
  <si>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</si>
  <si>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</si>
  <si>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</si>
  <si>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</si>
  <si>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</si>
  <si>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</si>
  <si>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</si>
  <si>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</si>
  <si>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</si>
  <si>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</si>
  <si>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</si>
  <si>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</si>
  <si>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</si>
  <si>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</si>
  <si>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</si>
  <si>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</si>
  <si>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</si>
  <si>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</si>
  <si>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</si>
  <si>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</si>
  <si>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</si>
  <si>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</si>
  <si>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</si>
  <si>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</si>
  <si>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</si>
  <si>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</si>
  <si>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</si>
  <si>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</si>
  <si>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</si>
  <si>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</si>
  <si>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</si>
  <si>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</si>
  <si>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</si>
  <si>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</si>
  <si>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</si>
  <si>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</si>
  <si>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</si>
  <si>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</si>
  <si>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</si>
  <si>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</si>
  <si>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</si>
  <si>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</si>
  <si>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</si>
  <si>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</si>
  <si>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</si>
  <si>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</si>
  <si>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</si>
  <si>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</si>
  <si>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</si>
  <si>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</si>
  <si>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</si>
  <si>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</si>
  <si>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</si>
  <si>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</si>
  <si>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</si>
  <si>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</si>
  <si>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</si>
  <si>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</si>
  <si>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КГБУЗ "ГКБ" имени профессора А. М. Войно-Ясенецкого</t>
  </si>
  <si>
    <t>Быстровозводимая модульная конструкция поликлиники КГБУЗ "Городская клиническая больница" имени профессора А. М. Войно-Ясенецкого</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</si>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</sst>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35E3A-5625-C3F2-31D2-08A5452E5D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76" width="5.421875" customWidth="1"/>
    <col min="2" max="2" style="8176" width="9.140625" customWidth="1"/>
    <col min="3" max="3" style="8176" width="16.421875" customWidth="1"/>
    <col min="4" max="25" style="8176" width="6.28125" customWidth="1"/>
    <col min="26" max="28" style="817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0ECF94-C784-1B27-0F6B-AC89C94C5CBF}"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8292" width="10.7109375" hidden="1" customWidth="1"/>
    <col min="2" max="2" style="8293" width="10.7109375" hidden="1" customWidth="1"/>
    <col min="3" max="3" style="8294" width="3.00390625" customWidth="1"/>
    <col min="4" max="4" style="8220" width="1.00390625" customWidth="1"/>
    <col min="5" max="6" style="8220" width="55.00390625" customWidth="1"/>
    <col min="7" max="7" style="8295" width="1.00390625" customWidth="1"/>
    <col min="8" max="8" style="8220" width="18.00390625" hidden="1" customWidth="1"/>
    <col min="9" max="9" style="8296" width="59.00390625" customWidth="1"/>
    <col min="10" max="10" style="8297" width="52.140625" hidden="1" customWidth="1"/>
    <col min="11" max="11" style="8220" width="8.00390625" customWidth="1"/>
    <col min="12" max="12" style="8220" width="77.00390625" customWidth="1"/>
    <col min="13" max="16" style="8220" width="8.00390625" customWidth="1"/>
    <col min="17" max="17" style="8220" width="12.00390625" hidden="1" customWidth="1"/>
  </cols>
  <sheetData>
    <row s="8177" customFormat="1" customHeight="1" ht="3">
      <c r="A1" s="953"/>
      <c r="B1" s="411"/>
      <c r="F1" s="412" t="s">
        <v>13</v>
      </c>
      <c r="G1" s="581"/>
      <c r="H1" s="241"/>
      <c r="I1" s="581"/>
      <c r="J1" s="1041"/>
      <c r="Q1" s="412" t="s">
        <v>14</v>
      </c>
    </row>
    <row s="8184"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95"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9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95" customFormat="1" customHeight="1" ht="6.3">
      <c r="A8" s="955"/>
      <c r="B8" s="402"/>
      <c r="C8" s="403"/>
      <c r="D8" s="409"/>
      <c r="E8" s="407"/>
      <c r="F8" s="410"/>
      <c r="G8" s="247"/>
      <c r="H8" s="579"/>
      <c r="I8" s="581"/>
      <c r="J8" s="1047"/>
      <c r="Q8" s="406">
        <v>6</v>
      </c>
    </row>
    <row s="822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9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531">
        <v>45441.548055555555</v>
      </c>
      <c r="G11" s="247"/>
      <c r="H11" s="943" t="s">
        <v>22</v>
      </c>
      <c r="J11" s="1046" t="s">
        <v>23</v>
      </c>
      <c r="Q11" s="244">
        <v>0</v>
      </c>
    </row>
    <row customHeight="1" ht="22.5">
      <c r="A12" s="2268"/>
      <c r="D12" s="245"/>
      <c r="E12" s="1335" t="s">
        <v>24</v>
      </c>
      <c r="F12" s="2900">
        <v>46053.54813657407</v>
      </c>
      <c r="G12" s="243"/>
      <c r="J12" s="1046" t="s">
        <v>25</v>
      </c>
      <c r="Q12" s="244">
        <v>0</v>
      </c>
    </row>
    <row s="8220" customFormat="1" customHeight="1" ht="22.5" hidden="1">
      <c r="A13" s="958" t="s">
        <v>26</v>
      </c>
      <c r="B13" s="268"/>
      <c r="C13" s="578"/>
      <c r="D13" s="580"/>
      <c r="E13" s="1945" t="s">
        <v>27</v>
      </c>
      <c r="F13" s="1902" t="s">
        <v>28</v>
      </c>
      <c r="G13" s="247"/>
      <c r="H13" s="940"/>
      <c r="I13" s="581"/>
      <c r="J13" s="1946" t="s">
        <v>29</v>
      </c>
      <c r="Q13" s="579">
        <v>0</v>
      </c>
    </row>
    <row s="8220" customFormat="1" customHeight="1" ht="27" hidden="1">
      <c r="A14" s="958" t="s">
        <v>30</v>
      </c>
      <c r="B14" s="268"/>
      <c r="C14" s="578"/>
      <c r="D14" s="580"/>
      <c r="E14" s="1335" t="s">
        <v>31</v>
      </c>
      <c r="F14" s="1937"/>
      <c r="G14" s="247"/>
      <c r="H14" s="940"/>
      <c r="I14" s="581"/>
      <c r="J14" s="1046" t="s">
        <v>32</v>
      </c>
      <c r="Q14" s="579">
        <v>0</v>
      </c>
    </row>
    <row s="8220" customFormat="1" customHeight="1" ht="19.5" hidden="1">
      <c r="A15" s="958" t="s">
        <v>33</v>
      </c>
      <c r="B15" s="268"/>
      <c r="C15" s="578"/>
      <c r="D15" s="580"/>
      <c r="E15" s="1335" t="s">
        <v>34</v>
      </c>
      <c r="F15" s="1937"/>
      <c r="G15" s="247"/>
      <c r="H15" s="940"/>
      <c r="I15" s="581"/>
      <c r="J15" s="1046" t="s">
        <v>35</v>
      </c>
      <c r="Q15" s="579">
        <v>0</v>
      </c>
    </row>
    <row s="819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45427.54828703704</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9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95"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95"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95" customFormat="1" customHeight="1" ht="6" hidden="1">
      <c r="A40" s="954"/>
      <c r="B40" s="596"/>
      <c r="C40" s="597"/>
      <c r="D40" s="598"/>
      <c r="E40" s="599"/>
      <c r="F40" s="1223"/>
      <c r="G40" s="243"/>
      <c r="H40" s="579"/>
      <c r="I40" s="581"/>
      <c r="J40" s="1046"/>
      <c r="Q40" s="600">
        <v>6</v>
      </c>
    </row>
    <row s="822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95" customFormat="1" customHeight="1" ht="6">
      <c r="A42" s="954"/>
      <c r="B42" s="596"/>
      <c r="C42" s="597"/>
      <c r="D42" s="598"/>
      <c r="E42" s="599"/>
      <c r="F42" s="1223"/>
      <c r="G42" s="243"/>
      <c r="H42" s="579"/>
      <c r="I42" s="581"/>
      <c r="J42" s="1044"/>
      <c r="Q42" s="600">
        <v>0</v>
      </c>
    </row>
    <row s="8220" customFormat="1" customHeight="1" ht="27" hidden="1">
      <c r="A43" s="954"/>
      <c r="B43" s="583"/>
      <c r="C43" s="578"/>
      <c r="D43" s="580"/>
      <c r="E43" s="561" t="s">
        <v>57</v>
      </c>
      <c r="F43" s="880" t="s">
        <v>19</v>
      </c>
      <c r="G43" s="243"/>
      <c r="I43" s="581"/>
      <c r="J43" s="1046"/>
      <c r="Q43" s="579">
        <v>0</v>
      </c>
    </row>
    <row s="8220" customFormat="1" customHeight="1" ht="27" hidden="1">
      <c r="A44" s="954"/>
      <c r="B44" s="583"/>
      <c r="C44" s="578"/>
      <c r="D44" s="580"/>
      <c r="E44" s="1335" t="s">
        <v>58</v>
      </c>
      <c r="F44" s="2058"/>
      <c r="G44" s="243"/>
      <c r="I44" s="581"/>
      <c r="J44" s="1046"/>
      <c r="Q44" s="579">
        <v>0</v>
      </c>
    </row>
    <row s="8195" customFormat="1" customHeight="1" ht="6">
      <c r="A45" s="954"/>
      <c r="B45" s="596"/>
      <c r="C45" s="597"/>
      <c r="D45" s="598"/>
      <c r="E45" s="599"/>
      <c r="F45" s="1223"/>
      <c r="G45" s="243"/>
      <c r="H45" s="579"/>
      <c r="I45" s="581"/>
      <c r="J45" s="1046"/>
      <c r="Q45" s="600">
        <v>0</v>
      </c>
    </row>
    <row s="8195" customFormat="1" customHeight="1" ht="24.75">
      <c r="A46" s="954"/>
      <c r="B46" s="596"/>
      <c r="C46" s="597"/>
      <c r="D46" s="598"/>
      <c r="E46" s="1335" t="s">
        <v>59</v>
      </c>
      <c r="F46" s="880" t="s">
        <v>19</v>
      </c>
      <c r="G46" s="243"/>
      <c r="H46" s="579"/>
      <c r="I46" s="581"/>
      <c r="J46" s="1046"/>
      <c r="Q46" s="600">
        <v>0</v>
      </c>
    </row>
    <row s="8220" customFormat="1" customHeight="1" ht="24.75">
      <c r="A47" s="954"/>
      <c r="B47" s="583"/>
      <c r="C47" s="578"/>
      <c r="D47" s="580"/>
      <c r="E47" s="1335" t="s">
        <v>60</v>
      </c>
      <c r="F47" s="880" t="s">
        <v>19</v>
      </c>
      <c r="G47" s="243"/>
      <c r="I47" s="581"/>
      <c r="J47" s="1046"/>
      <c r="Q47" s="579">
        <v>0</v>
      </c>
    </row>
    <row s="819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95" customFormat="1" customHeight="1" ht="6" hidden="1">
      <c r="A50" s="955"/>
      <c r="B50" s="596"/>
      <c r="C50" s="597"/>
      <c r="D50" s="409"/>
      <c r="E50" s="407"/>
      <c r="F50" s="410"/>
      <c r="G50" s="247"/>
      <c r="H50" s="579"/>
      <c r="I50" s="581"/>
      <c r="J50" s="1046"/>
      <c r="Q50" s="600">
        <v>0</v>
      </c>
    </row>
    <row s="8220" customFormat="1" customHeight="1" ht="28.5" hidden="1">
      <c r="A51" s="956"/>
      <c r="B51" s="583"/>
      <c r="C51" s="700"/>
      <c r="D51" s="701"/>
      <c r="E51" s="561" t="s">
        <v>61</v>
      </c>
      <c r="F51" s="880" t="s">
        <v>19</v>
      </c>
      <c r="G51" s="702"/>
      <c r="I51" s="704"/>
      <c r="J51" s="1048"/>
      <c r="P51" s="705"/>
      <c r="Q51" s="703">
        <v>0</v>
      </c>
    </row>
    <row s="8195" customFormat="1" customHeight="1" ht="6" hidden="1">
      <c r="A52" s="955"/>
      <c r="B52" s="596"/>
      <c r="C52" s="597"/>
      <c r="D52" s="409"/>
      <c r="E52" s="407"/>
      <c r="F52" s="410"/>
      <c r="G52" s="247"/>
      <c r="H52" s="579"/>
      <c r="I52" s="581"/>
      <c r="J52" s="1044"/>
      <c r="Q52" s="600">
        <v>0</v>
      </c>
    </row>
    <row s="8220" customFormat="1" customHeight="1" ht="27" hidden="1">
      <c r="A53" s="956"/>
      <c r="B53" s="583"/>
      <c r="C53" s="700"/>
      <c r="D53" s="701"/>
      <c r="E53" s="561" t="s">
        <v>62</v>
      </c>
      <c r="F53" s="1218" t="s">
        <v>19</v>
      </c>
      <c r="G53" s="702"/>
      <c r="I53" s="704"/>
      <c r="J53" s="1048"/>
      <c r="P53" s="705"/>
      <c r="Q53" s="703">
        <v>0</v>
      </c>
    </row>
    <row s="8220" customFormat="1" customHeight="1" ht="27" hidden="1">
      <c r="A54" s="956"/>
      <c r="B54" s="583"/>
      <c r="C54" s="700"/>
      <c r="D54" s="701"/>
      <c r="E54" s="561" t="s">
        <v>63</v>
      </c>
      <c r="F54" s="1944"/>
      <c r="G54" s="702"/>
      <c r="I54" s="704"/>
      <c r="J54" s="1048"/>
      <c r="P54" s="705"/>
      <c r="Q54" s="703">
        <v>0</v>
      </c>
    </row>
    <row s="8195" customFormat="1" customHeight="1" ht="6" hidden="1">
      <c r="A55" s="955"/>
      <c r="B55" s="596"/>
      <c r="C55" s="597"/>
      <c r="D55" s="409"/>
      <c r="E55" s="407"/>
      <c r="F55" s="410"/>
      <c r="G55" s="247"/>
      <c r="H55" s="579"/>
      <c r="I55" s="581"/>
      <c r="J55" s="1044"/>
      <c r="Q55" s="600">
        <v>0</v>
      </c>
    </row>
    <row s="8220" customFormat="1" customHeight="1" ht="25.5" hidden="1">
      <c r="A56" s="956"/>
      <c r="B56" s="583"/>
      <c r="C56" s="700"/>
      <c r="D56" s="701"/>
      <c r="E56" s="561" t="s">
        <v>64</v>
      </c>
      <c r="F56" s="1218" t="s">
        <v>19</v>
      </c>
      <c r="G56" s="702"/>
      <c r="I56" s="704"/>
      <c r="J56" s="1048"/>
      <c r="P56" s="705"/>
      <c r="Q56" s="703">
        <v>0</v>
      </c>
    </row>
    <row s="8195" customFormat="1" customHeight="1" ht="6" hidden="1">
      <c r="A57" s="955"/>
      <c r="B57" s="596"/>
      <c r="C57" s="597"/>
      <c r="D57" s="409"/>
      <c r="E57" s="407"/>
      <c r="F57" s="410"/>
      <c r="G57" s="247"/>
      <c r="H57" s="579"/>
      <c r="I57" s="581"/>
      <c r="J57" s="1044"/>
      <c r="Q57" s="600">
        <v>0</v>
      </c>
    </row>
    <row s="8220" customFormat="1" customHeight="1" ht="15" hidden="1">
      <c r="A58" s="956"/>
      <c r="B58" s="583"/>
      <c r="C58" s="700"/>
      <c r="D58" s="701"/>
      <c r="E58" s="561" t="s">
        <v>65</v>
      </c>
      <c r="F58" s="1218" t="s">
        <v>66</v>
      </c>
      <c r="G58" s="702"/>
      <c r="I58" s="704"/>
      <c r="J58" s="1048"/>
      <c r="P58" s="705"/>
      <c r="Q58" s="703">
        <v>0</v>
      </c>
    </row>
    <row s="822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20" customFormat="1" customHeight="1" ht="15" hidden="1">
      <c r="A60" s="956"/>
      <c r="B60" s="583"/>
      <c r="C60" s="700"/>
      <c r="D60" s="701"/>
      <c r="E60" s="1335" t="s">
        <v>67</v>
      </c>
      <c r="F60" s="1321"/>
      <c r="G60" s="702"/>
      <c r="I60" s="704"/>
      <c r="J60" s="1048"/>
      <c r="P60" s="705"/>
      <c r="Q60" s="703">
        <v>0</v>
      </c>
    </row>
    <row s="8195" customFormat="1" customHeight="1" ht="6" hidden="1">
      <c r="A61" s="955"/>
      <c r="B61" s="596"/>
      <c r="C61" s="597"/>
      <c r="D61" s="598"/>
      <c r="E61" s="599"/>
      <c r="F61" s="1223"/>
      <c r="G61" s="243"/>
      <c r="H61" s="579"/>
      <c r="I61" s="581"/>
      <c r="J61" s="1046"/>
      <c r="Q61" s="600">
        <v>0</v>
      </c>
    </row>
    <row s="8220" customFormat="1" customHeight="1" ht="33.75" hidden="1">
      <c r="A62" s="955"/>
      <c r="B62" s="268"/>
      <c r="C62" s="578"/>
      <c r="D62" s="580"/>
      <c r="E62" s="1335" t="s">
        <v>68</v>
      </c>
      <c r="F62" s="1841" t="s">
        <v>66</v>
      </c>
      <c r="G62" s="243"/>
      <c r="H62" s="943" t="s">
        <v>22</v>
      </c>
      <c r="I62" s="581"/>
      <c r="J62" s="1046"/>
      <c r="Q62" s="579">
        <v>0</v>
      </c>
    </row>
    <row s="8195"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7D86244-1C68-6F56-5DC5-15080A363061}"/>
    <hyperlink ref="H17" location="Титульный!H9" display="Как заполнить?" tooltip="Помощь по работе с полями отчётной формы" xr:uid="{BA079ED1-7C3A-97F6-DF83-41E41DCAACD3}"/>
    <hyperlink ref="H39" location="Титульный!H9" display="Как заполнить?" tooltip="Помощь по работе с полями отчётной формы" xr:uid="{1AE639D9-9B95-F447-F482-BB3F5C429D0D}"/>
    <hyperlink ref="H62" location="Титульный!H9" display="Как заполнить?" tooltip="Помощь по работе с полями отчётной формы" xr:uid="{BD8AA77F-36AC-DBC2-48FF-EC9D6CB3E8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53B4F-49D6-4647-6287-D02D45F69A7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20" width="8.00390625" hidden="1" customWidth="1"/>
    <col min="2" max="2" style="8297" width="6.00390625" hidden="1" customWidth="1"/>
    <col min="3" max="3" style="8220" width="3.00390625" customWidth="1"/>
    <col min="4" max="4" style="8386" width="3.00390625" customWidth="1"/>
    <col min="5" max="5" style="8220" width="6.00390625" customWidth="1"/>
    <col min="6" max="6" style="8220" width="2.7109375" hidden="1" customWidth="1"/>
    <col min="7" max="7" style="8220" width="46.7109375" customWidth="1"/>
    <col min="8" max="8" style="8220" width="42.00390625" customWidth="1"/>
    <col min="9" max="9" style="8220" width="14.00390625" customWidth="1"/>
    <col min="10" max="10" style="8387" width="3.00390625" customWidth="1"/>
    <col min="11" max="13" style="8387" width="9.140625" hidden="1"/>
    <col min="14" max="14" style="8387" width="25.7109375" hidden="1" customWidth="1"/>
    <col min="15" max="15" style="8387" width="14.421875" hidden="1" customWidth="1"/>
    <col min="16" max="19" style="8388" width="9.140625" hidden="1"/>
    <col min="20" max="27" style="8220" width="9.140625" hidden="1"/>
    <col min="28" max="28" style="8220" width="8.00390625" customWidth="1"/>
    <col min="29" max="29" style="8220" width="9.140625" hidden="1"/>
  </cols>
  <sheetData>
    <row s="8298"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0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13" customFormat="1" customHeight="1" ht="3">
      <c r="A3" s="928"/>
      <c r="B3" s="587"/>
      <c r="C3" s="928"/>
      <c r="D3" s="334"/>
      <c r="E3" s="273"/>
      <c r="F3" s="679"/>
      <c r="G3" s="273"/>
      <c r="H3" s="273"/>
      <c r="I3" s="336"/>
      <c r="J3" s="417"/>
      <c r="K3" s="325"/>
      <c r="L3" s="325"/>
      <c r="M3" s="325"/>
      <c r="N3" s="396"/>
      <c r="O3" s="325"/>
      <c r="P3" s="395"/>
      <c r="Q3" s="395"/>
      <c r="R3" s="395"/>
      <c r="S3" s="395"/>
      <c r="AC3" s="286">
        <v>3</v>
      </c>
    </row>
    <row s="831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13" customFormat="1" customHeight="1" ht="3">
      <c r="A5" s="928"/>
      <c r="B5" s="587"/>
      <c r="C5" s="928"/>
      <c r="D5" s="334"/>
      <c r="E5" s="273"/>
      <c r="F5" s="679"/>
      <c r="G5" s="337"/>
      <c r="H5" s="337"/>
      <c r="I5" s="338"/>
      <c r="J5" s="325"/>
      <c r="K5" s="325"/>
      <c r="L5" s="325"/>
      <c r="M5" s="325"/>
      <c r="N5" s="396"/>
      <c r="O5" s="325"/>
      <c r="P5" s="395"/>
      <c r="Q5" s="395"/>
      <c r="R5" s="395"/>
      <c r="S5" s="395"/>
      <c r="AC5" s="286">
        <v>3</v>
      </c>
    </row>
    <row s="831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13"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13"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13"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13"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58"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58"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13"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31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1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1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81" customFormat="1" customHeight="1" ht="10.5">
      <c r="B19" s="1004"/>
      <c r="D19" s="352"/>
      <c r="J19" s="325"/>
      <c r="K19" s="325"/>
      <c r="L19" s="325"/>
      <c r="M19" s="325"/>
      <c r="N19" s="396"/>
      <c r="O19" s="325"/>
      <c r="P19" s="395"/>
      <c r="Q19" s="395"/>
      <c r="R19" s="395"/>
      <c r="S19" s="395"/>
      <c r="AC19" s="351">
        <v>10</v>
      </c>
    </row>
    <row s="838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3013C-D44C-333D-3EB1-71C18409BAD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24" width="6.421875" hidden="1" customWidth="1"/>
    <col min="2" max="2" style="8424" width="2.00390625" hidden="1" customWidth="1"/>
    <col min="3" max="3" style="8424" width="3.00390625" customWidth="1"/>
    <col min="4" max="4" style="8424" width="4.00390625" customWidth="1"/>
    <col min="5" max="5" style="8424" width="44.00390625" customWidth="1"/>
    <col min="6" max="6" style="8424" width="6.421875" customWidth="1"/>
    <col min="7" max="7" style="8424" width="4.00390625" customWidth="1"/>
    <col min="8" max="8" style="8424" width="5.00390625" customWidth="1"/>
    <col min="9" max="9" style="8424" width="52.00390625" customWidth="1"/>
    <col min="10" max="10" style="8424" width="7.00390625" customWidth="1"/>
    <col min="11" max="11" style="8424" width="3.00390625" customWidth="1"/>
    <col min="12" max="12" style="8424" width="6.00390625" customWidth="1"/>
    <col min="13" max="13" style="8424" width="56.00390625" customWidth="1"/>
    <col min="14" max="14" style="8475" width="8.00390625" customWidth="1"/>
    <col min="15" max="20" style="8387" width="9.140625" hidden="1"/>
    <col min="21" max="24" style="8476" width="9.140625" hidden="1"/>
    <col min="25" max="37" style="8475" width="9.140625" hidden="1"/>
    <col min="38" max="38" style="8475" width="8.00390625" customWidth="1"/>
    <col min="39" max="39" style="842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9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9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9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424"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424"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424"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24"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A9C57-17F2-BB8C-8221-69626FC346B1}"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8387" width="3.7109375" hidden="1" customWidth="1"/>
    <col min="3" max="3" style="8424" width="3.00390625" customWidth="1"/>
    <col min="4" max="4" style="8424" width="6.00390625" customWidth="1"/>
    <col min="5" max="5" style="8424" width="42.00390625" customWidth="1"/>
    <col min="6" max="6" style="8424" width="15.00390625" customWidth="1"/>
    <col min="7" max="7" style="8424" width="42.00390625" customWidth="1"/>
    <col min="8" max="8" style="8424" width="3.00390625" customWidth="1"/>
    <col min="9" max="9" style="8424" width="5.00390625" customWidth="1"/>
    <col min="10" max="10" style="8424" width="47.00390625" customWidth="1"/>
    <col min="11" max="12" style="8424" width="3.00390625" customWidth="1"/>
    <col min="13" max="13" style="8424" width="5.00390625" customWidth="1"/>
    <col min="14" max="14" style="8424" width="28.00390625" customWidth="1"/>
    <col min="15" max="16" style="8424" width="3.00390625" customWidth="1"/>
    <col min="17" max="17" style="8424" width="5.00390625" customWidth="1"/>
    <col min="18" max="18" style="8424" width="34.00390625" customWidth="1"/>
    <col min="19" max="20" style="8424" width="3.7109375" customWidth="1"/>
    <col min="21" max="21" style="8424" width="5.7109375" customWidth="1"/>
    <col min="22" max="22" style="8424" width="34.421875" customWidth="1"/>
    <col min="23" max="23" style="8424" width="30.00390625" customWidth="1"/>
    <col min="24" max="24" style="8424" width="3.00390625" customWidth="1"/>
    <col min="25" max="28" style="8476" width="9.8515625" hidden="1" customWidth="1"/>
    <col min="29" max="29" style="8476" width="27.00390625" hidden="1" customWidth="1"/>
    <col min="30" max="30" style="8476" width="10.57421875" hidden="1" customWidth="1"/>
    <col min="31" max="31" style="8476" width="10.7109375" hidden="1" customWidth="1"/>
    <col min="32" max="32" style="8476" width="10.00390625" hidden="1" customWidth="1"/>
    <col min="33" max="33" style="8476" width="12.8515625" hidden="1" customWidth="1"/>
    <col min="34" max="34" style="8476" width="24.421875" hidden="1" customWidth="1"/>
    <col min="35" max="35" style="8476" width="15.8515625" hidden="1" customWidth="1"/>
    <col min="36" max="36" style="8476" width="19.421875" hidden="1" customWidth="1"/>
    <col min="37" max="37" style="8476" width="11.00390625" hidden="1" customWidth="1"/>
    <col min="38" max="38" style="8476" width="23.57421875" hidden="1" customWidth="1"/>
    <col min="39" max="39" style="8476" width="23.8515625" hidden="1" customWidth="1"/>
    <col min="40" max="40" style="8476" width="25.28125" hidden="1" customWidth="1"/>
    <col min="41" max="41" style="8476" width="16.8515625" hidden="1" customWidth="1"/>
    <col min="42" max="42" style="8476" width="29.57421875" hidden="1" customWidth="1"/>
    <col min="43" max="43" style="8476" width="29.8515625" hidden="1" customWidth="1"/>
    <col min="44" max="44" style="8424" width="9.140625" hidden="1"/>
  </cols>
  <sheetData>
    <row customHeight="1" ht="11.25" hidden="1">
      <c r="A1" s="326"/>
      <c r="AR1" s="274" t="s">
        <v>14</v>
      </c>
    </row>
    <row customHeight="1" ht="11.25" hidden="1">
      <c r="AR2" s="274">
        <v>0</v>
      </c>
    </row>
    <row customHeight="1" ht="11.25" hidden="1">
      <c r="AR3" s="274">
        <v>0</v>
      </c>
    </row>
    <row customHeight="1" ht="3">
      <c r="AR4" s="274">
        <v>3</v>
      </c>
    </row>
    <row s="839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9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8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9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87"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24"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24"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24"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24"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24"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24"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24"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24"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24"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24"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24"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2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2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2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2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24"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24"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24"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24"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24"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24"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24"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24"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24"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24"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24" customFormat="1" customHeight="1" ht="17.25">
      <c r="A38" s="491"/>
      <c r="C38" s="379"/>
      <c r="D38" s="2305">
        <v>5</v>
      </c>
      <c r="E38" s="2313" t="s">
        <v>178</v>
      </c>
      <c r="F38" s="2315" t="s">
        <v>19</v>
      </c>
      <c r="G38" s="3227" t="s">
        <v>28</v>
      </c>
      <c r="H38" s="3228"/>
      <c r="I38" s="3229"/>
      <c r="J38" s="3230"/>
      <c r="K38" s="3231"/>
      <c r="L38" s="3231"/>
      <c r="M38" s="3231"/>
      <c r="N38" s="3232"/>
      <c r="O38" s="3231"/>
      <c r="P38" s="3231"/>
      <c r="Q38" s="3231"/>
      <c r="R38" s="3233"/>
      <c r="S38" s="3231"/>
      <c r="T38" s="3231"/>
      <c r="U38" s="3231"/>
      <c r="V38" s="3233"/>
      <c r="W38" s="3234"/>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24" customFormat="1" customHeight="1" ht="17.25">
      <c r="A39" s="491"/>
      <c r="C39" s="490"/>
      <c r="D39" s="2305"/>
      <c r="E39" s="2313"/>
      <c r="F39" s="2316"/>
      <c r="G39" s="3227" t="s">
        <v>28</v>
      </c>
      <c r="H39" s="3235"/>
      <c r="I39" s="3236"/>
      <c r="J39" s="3237"/>
      <c r="K39" s="3238"/>
      <c r="L39" s="3238"/>
      <c r="M39" s="3238"/>
      <c r="N39" s="3239"/>
      <c r="O39" s="3238"/>
      <c r="P39" s="3238"/>
      <c r="Q39" s="3238"/>
      <c r="R39" s="3240"/>
      <c r="S39" s="3238"/>
      <c r="T39" s="3241"/>
      <c r="U39" s="3241"/>
      <c r="V39" s="3241"/>
      <c r="W39" s="3242"/>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24" customFormat="1" customHeight="1" ht="17.25">
      <c r="A40" s="491"/>
      <c r="C40" s="490"/>
      <c r="D40" s="2306"/>
      <c r="E40" s="2314"/>
      <c r="F40" s="2316"/>
      <c r="G40" s="3243" t="s">
        <v>28</v>
      </c>
      <c r="H40" s="3235"/>
      <c r="I40" s="3236"/>
      <c r="J40" s="3244"/>
      <c r="K40" s="3238"/>
      <c r="L40" s="3238"/>
      <c r="M40" s="3238"/>
      <c r="N40" s="3240"/>
      <c r="O40" s="3238"/>
      <c r="P40" s="3238"/>
      <c r="Q40" s="3241"/>
      <c r="R40" s="3241"/>
      <c r="S40" s="3245"/>
      <c r="T40" s="3245"/>
      <c r="U40" s="3245"/>
      <c r="V40" s="3245"/>
      <c r="W40" s="3242"/>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24" customFormat="1" customHeight="1" ht="17.25">
      <c r="A41" s="491"/>
      <c r="C41" s="490"/>
      <c r="D41" s="2306"/>
      <c r="E41" s="2314"/>
      <c r="F41" s="2316"/>
      <c r="G41" s="3243" t="s">
        <v>28</v>
      </c>
      <c r="H41" s="3235"/>
      <c r="I41" s="3236"/>
      <c r="J41" s="3244"/>
      <c r="K41" s="3238"/>
      <c r="L41" s="3241"/>
      <c r="M41" s="3241"/>
      <c r="N41" s="3241"/>
      <c r="O41" s="3241"/>
      <c r="P41" s="3241"/>
      <c r="Q41" s="3241"/>
      <c r="R41" s="3241"/>
      <c r="S41" s="3245"/>
      <c r="T41" s="3245"/>
      <c r="U41" s="3245"/>
      <c r="V41" s="3245"/>
      <c r="W41" s="3242"/>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24" customFormat="1" customHeight="1" ht="17.25">
      <c r="A42" s="491"/>
      <c r="C42" s="490"/>
      <c r="D42" s="2306"/>
      <c r="E42" s="2314"/>
      <c r="F42" s="2317"/>
      <c r="G42" s="3243" t="s">
        <v>28</v>
      </c>
      <c r="H42" s="3246"/>
      <c r="I42" s="3247"/>
      <c r="J42" s="3247"/>
      <c r="K42" s="3247"/>
      <c r="L42" s="3247"/>
      <c r="M42" s="3247"/>
      <c r="N42" s="3247"/>
      <c r="O42" s="3247"/>
      <c r="P42" s="3247"/>
      <c r="Q42" s="3247"/>
      <c r="R42" s="3247"/>
      <c r="S42" s="3248"/>
      <c r="T42" s="3248"/>
      <c r="U42" s="3248"/>
      <c r="V42" s="3248"/>
      <c r="W42" s="3249"/>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24"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24"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24"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24"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24"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24"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24"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24"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24"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24"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24"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24"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24"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24"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24"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24" customFormat="1" customHeight="1" ht="17.25">
      <c r="A58" s="491"/>
      <c r="C58" s="379"/>
      <c r="D58" s="2305">
        <v>9</v>
      </c>
      <c r="E58" s="2313" t="s">
        <v>202</v>
      </c>
      <c r="F58" s="2315" t="s">
        <v>66</v>
      </c>
      <c r="G58" s="3261" t="str">
        <f>INDEX(VD_NAME_LIST,MATCH("4190072",VD_ID_LIST,0))</f>
        <v>Подключение (технологическое присоединение) к системе теплоснабжения</v>
      </c>
      <c r="H58" s="3262"/>
      <c r="I58" s="3262">
        <v>1</v>
      </c>
      <c r="J58" s="3263" t="s">
        <v>203</v>
      </c>
      <c r="K58" s="3264" t="s">
        <v>19</v>
      </c>
      <c r="L58" s="3265"/>
      <c r="M58" s="3265" t="s">
        <v>109</v>
      </c>
      <c r="N58" s="3266" t="s">
        <v>28</v>
      </c>
      <c r="O58" s="3264" t="s">
        <v>19</v>
      </c>
      <c r="P58" s="3265"/>
      <c r="Q58" s="3265" t="s">
        <v>109</v>
      </c>
      <c r="R58" s="3267" t="s">
        <v>28</v>
      </c>
      <c r="S58" s="3268" t="s">
        <v>66</v>
      </c>
      <c r="T58" s="3265"/>
      <c r="U58" s="3265" t="s">
        <v>109</v>
      </c>
      <c r="V58" s="3269" t="s">
        <v>204</v>
      </c>
      <c r="W58" s="3263"/>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424" customFormat="1" customHeight="1" ht="17.25">
      <c r="A59" s="491"/>
      <c r="C59" s="490"/>
      <c r="D59" s="2305"/>
      <c r="E59" s="2313"/>
      <c r="F59" s="2316"/>
      <c r="G59" s="3261"/>
      <c r="H59" s="3262"/>
      <c r="I59" s="3262"/>
      <c r="J59" s="3263"/>
      <c r="K59" s="3270"/>
      <c r="L59" s="3265"/>
      <c r="M59" s="3265"/>
      <c r="N59" s="3266" t="s">
        <v>28</v>
      </c>
      <c r="O59" s="3270"/>
      <c r="P59" s="3265"/>
      <c r="Q59" s="3265"/>
      <c r="R59" s="3267" t="s">
        <v>28</v>
      </c>
      <c r="S59" s="3268"/>
      <c r="T59" s="3271"/>
      <c r="U59" s="3272"/>
      <c r="V59" s="3273" t="s">
        <v>211</v>
      </c>
      <c r="W59" s="3274"/>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24" customFormat="1" customHeight="1" ht="17.25">
      <c r="A60" s="491"/>
      <c r="C60" s="490"/>
      <c r="D60" s="2306"/>
      <c r="E60" s="2314"/>
      <c r="F60" s="2316"/>
      <c r="G60" s="3275"/>
      <c r="H60" s="3276"/>
      <c r="I60" s="3276"/>
      <c r="J60" s="3277"/>
      <c r="K60" s="3270"/>
      <c r="L60" s="3276"/>
      <c r="M60" s="3276"/>
      <c r="N60" s="3267" t="s">
        <v>28</v>
      </c>
      <c r="O60" s="3278"/>
      <c r="P60" s="3279"/>
      <c r="Q60" s="3280"/>
      <c r="R60" s="3281" t="s">
        <v>212</v>
      </c>
      <c r="S60" s="3282"/>
      <c r="T60" s="3283"/>
      <c r="U60" s="3284"/>
      <c r="V60" s="3285"/>
      <c r="W60" s="3286"/>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24" customFormat="1" customHeight="1" ht="17.25">
      <c r="A61" s="491"/>
      <c r="C61" s="379"/>
      <c r="D61" s="2306"/>
      <c r="E61" s="2314"/>
      <c r="F61" s="2316"/>
      <c r="G61" s="3275"/>
      <c r="H61" s="3276"/>
      <c r="I61" s="3276"/>
      <c r="J61" s="3277"/>
      <c r="K61" s="3278"/>
      <c r="L61" s="3287"/>
      <c r="M61" s="3288"/>
      <c r="N61" s="3289" t="s">
        <v>213</v>
      </c>
      <c r="O61" s="3290"/>
      <c r="P61" s="3291"/>
      <c r="Q61" s="3292"/>
      <c r="R61" s="3293"/>
      <c r="S61" s="3294"/>
      <c r="T61" s="3295"/>
      <c r="U61" s="3296"/>
      <c r="V61" s="3297"/>
      <c r="W61" s="3298"/>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24" customFormat="1" customHeight="1" ht="17.25">
      <c r="A62" s="491"/>
      <c r="C62" s="490"/>
      <c r="D62" s="2306"/>
      <c r="E62" s="2314"/>
      <c r="F62" s="2317"/>
      <c r="G62" s="3275"/>
      <c r="H62" s="3299"/>
      <c r="I62" s="3300"/>
      <c r="J62" s="3301" t="s">
        <v>214</v>
      </c>
      <c r="K62" s="3302"/>
      <c r="L62" s="3303"/>
      <c r="M62" s="3304"/>
      <c r="N62" s="3305"/>
      <c r="O62" s="3306"/>
      <c r="P62" s="3307"/>
      <c r="Q62" s="3308"/>
      <c r="R62" s="3309"/>
      <c r="S62" s="3310"/>
      <c r="T62" s="3311"/>
      <c r="U62" s="3312"/>
      <c r="V62" s="3313"/>
      <c r="W62" s="3314"/>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24"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2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2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2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2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42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24"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2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2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2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2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24"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2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2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2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2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24"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2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2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2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2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24"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2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2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2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2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24"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2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2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2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2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2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24"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2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2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2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2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24"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2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2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2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2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24"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2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2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2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2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2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24"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2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2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2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2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24"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2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2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2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2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24"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2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2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2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2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38:N40"/>
    <mergeCell ref="I38:I41"/>
    <mergeCell ref="L38:L40"/>
    <mergeCell ref="Q38:Q39"/>
    <mergeCell ref="R38:R39"/>
    <mergeCell ref="S38:S39"/>
    <mergeCell ref="P38:P39"/>
    <mergeCell ref="H38:H41"/>
    <mergeCell ref="J38:J41"/>
    <mergeCell ref="K38:K41"/>
    <mergeCell ref="M38:M40"/>
    <mergeCell ref="O38:O40"/>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B05BB-FF9C-B6C9-CD49-3B49B6DB1F6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58" width="9.140625" hidden="1"/>
    <col min="3" max="4" style="8358" width="3.00390625" customWidth="1"/>
    <col min="5" max="6" style="8358" width="15.00390625" customWidth="1"/>
    <col min="7" max="7" style="8358" width="11.57421875" customWidth="1"/>
    <col min="8" max="9" style="8358" width="3.00390625" customWidth="1"/>
    <col min="10" max="10" style="8358" width="12.00390625" customWidth="1"/>
    <col min="11" max="11" style="8358" width="0.28125" customWidth="1"/>
    <col min="12" max="13" style="8358" width="10.00390625" customWidth="1"/>
    <col min="14" max="15" style="8358" width="3.00390625" customWidth="1"/>
    <col min="16" max="16" style="8358" width="19.00390625" customWidth="1"/>
    <col min="17" max="17" style="8358" width="0.28125" customWidth="1"/>
    <col min="18" max="19" style="8358" width="10.00390625" customWidth="1"/>
    <col min="20" max="21" style="8358" width="3.00390625" customWidth="1"/>
    <col min="22" max="22" style="8358" width="25.00390625" customWidth="1"/>
    <col min="23" max="23" style="8358" width="0.28125" customWidth="1"/>
    <col min="24" max="25" style="8358" width="10.00390625" customWidth="1"/>
    <col min="26" max="27" style="8358" width="3.00390625" customWidth="1"/>
    <col min="28" max="28" style="8358" width="16.00390625" customWidth="1"/>
    <col min="29" max="29" style="8358" width="0.28125" customWidth="1"/>
    <col min="30" max="31" style="8358" width="10.00390625" customWidth="1"/>
    <col min="32" max="33" style="8358" width="3.00390625" customWidth="1"/>
    <col min="34" max="34" style="8358" width="8.00390625" customWidth="1"/>
    <col min="35" max="35" style="8358" width="21.00390625" customWidth="1"/>
    <col min="36" max="36" style="8358" width="8.00390625" customWidth="1"/>
    <col min="37" max="37" style="8759" width="8.00390625" customWidth="1"/>
    <col min="38" max="64" style="8358" width="8.00390625" customWidth="1"/>
    <col min="65" max="65" style="8358" width="9.140625" hidden="1"/>
  </cols>
  <sheetData>
    <row s="868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84"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8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13"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1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1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8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8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8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8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8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8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B5A78-F0A2-E556-6A82-BC7BDEC300F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46" width="15.00390625" hidden="1" customWidth="1"/>
    <col min="2" max="2" style="8803" width="15.00390625" hidden="1" customWidth="1"/>
    <col min="3" max="3" style="8847" width="3.00390625" customWidth="1"/>
    <col min="4" max="4" style="8848" width="6.00390625" customWidth="1"/>
    <col min="5" max="5" style="8847" width="52.00390625" customWidth="1"/>
    <col min="6" max="6" style="8847" width="48.00390625" customWidth="1"/>
    <col min="7" max="7" style="8847" width="121.00390625" customWidth="1"/>
    <col min="8" max="8" style="8847" width="8.00390625" customWidth="1"/>
    <col min="9" max="9" style="8847" width="64.00390625" customWidth="1"/>
    <col min="10" max="10" style="8847" width="9.140625" hidden="1"/>
  </cols>
  <sheetData>
    <row customHeight="1" ht="11.25" hidden="1">
      <c r="A1" s="1856" t="s">
        <v>304</v>
      </c>
      <c r="J1" s="625" t="s">
        <v>14</v>
      </c>
    </row>
    <row customHeight="1" ht="11.25" hidden="1">
      <c r="J2" s="625">
        <v>0</v>
      </c>
    </row>
    <row s="8762"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6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803" customFormat="1" customHeight="1" ht="24.75" hidden="1">
      <c r="A25" s="627"/>
      <c r="B25" s="672"/>
      <c r="C25" s="672"/>
      <c r="D25" s="1176" t="s">
        <v>90</v>
      </c>
      <c r="E25" s="1178" t="s">
        <v>328</v>
      </c>
      <c r="F25" s="1183" t="s">
        <v>311</v>
      </c>
      <c r="G25" s="1178"/>
      <c r="J25" s="671">
        <v>0</v>
      </c>
    </row>
    <row s="8803" customFormat="1" customHeight="1" ht="11.25" hidden="1">
      <c r="A26" s="627"/>
      <c r="B26" s="672"/>
      <c r="C26" s="672"/>
      <c r="D26" s="1176" t="s">
        <v>329</v>
      </c>
      <c r="E26" s="1177" t="s">
        <v>330</v>
      </c>
      <c r="F26" s="1183" t="s">
        <v>311</v>
      </c>
      <c r="G26" s="1178"/>
      <c r="J26" s="671">
        <v>0</v>
      </c>
    </row>
    <row s="8803"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803"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803"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803" customFormat="1" customHeight="1" ht="11.25" hidden="1">
      <c r="A30" s="627"/>
      <c r="B30" s="672"/>
      <c r="C30" s="672"/>
      <c r="D30" s="1176" t="s">
        <v>337</v>
      </c>
      <c r="E30" s="1177" t="s">
        <v>338</v>
      </c>
      <c r="F30" s="1185"/>
      <c r="G30" s="1178"/>
      <c r="J30" s="671">
        <v>0</v>
      </c>
    </row>
    <row s="8803" customFormat="1" customHeight="1" ht="11.25" hidden="1">
      <c r="A31" s="627"/>
      <c r="B31" s="672"/>
      <c r="C31" s="672"/>
      <c r="D31" s="1176" t="s">
        <v>339</v>
      </c>
      <c r="E31" s="1177" t="s">
        <v>340</v>
      </c>
      <c r="F31" s="1185"/>
      <c r="G31" s="1178"/>
      <c r="J31" s="671">
        <v>0</v>
      </c>
    </row>
    <row s="8803"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3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32"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06031-8AB8-E377-9A36-AB9C3C58311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84" width="9.140625" hidden="1" customWidth="1"/>
    <col min="2" max="2" style="8220" width="9.140625" hidden="1" customWidth="1"/>
    <col min="3" max="3" style="8386" width="3.00390625" customWidth="1"/>
    <col min="4" max="4" style="8220" width="5.00390625" customWidth="1"/>
    <col min="5" max="5" style="8220" width="48.00390625" customWidth="1"/>
    <col min="6" max="6" style="8220" width="38.00390625" customWidth="1"/>
    <col min="7" max="7" style="8220" width="1.7109375" hidden="1" customWidth="1"/>
    <col min="8" max="11" style="8220" width="19.8515625" customWidth="1"/>
    <col min="12" max="12" style="8220" width="9.7109375" customWidth="1"/>
    <col min="13" max="18" style="8220" width="19.8515625" customWidth="1"/>
    <col min="19" max="19" style="8220" width="1.7109375" hidden="1" customWidth="1"/>
    <col min="20" max="22" style="8220" width="19.8515625" hidden="1" customWidth="1"/>
    <col min="23" max="23" style="8220" width="1.7109375" hidden="1" customWidth="1"/>
    <col min="24" max="26" style="8220" width="19.8515625" hidden="1" customWidth="1"/>
    <col min="27" max="27" style="8220" width="1.7109375" hidden="1" customWidth="1"/>
    <col min="28" max="29" style="8220" width="19.8515625" hidden="1" customWidth="1"/>
    <col min="30" max="30" style="8220" width="1.7109375" hidden="1" customWidth="1"/>
    <col min="31" max="31" style="8220" width="103.7109375" customWidth="1"/>
    <col min="32" max="34" style="8220" width="103.7109375" hidden="1" customWidth="1"/>
    <col min="35" max="35" style="8313" width="3.00390625" customWidth="1"/>
    <col min="36" max="38" style="8298" width="10.00390625" customWidth="1"/>
    <col min="39" max="39" style="8298" width="13.7109375" hidden="1" customWidth="1"/>
    <col min="40" max="40" style="8298" width="15.00390625" customWidth="1"/>
    <col min="41" max="41" style="8298" width="16.00390625" customWidth="1"/>
    <col min="42" max="45" style="8298" width="10.00390625" customWidth="1"/>
    <col min="46" max="46" style="8220"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851"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2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9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92"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A9792-383F-8EE8-8C04-99865F4CBD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84" width="9.140625" hidden="1" customWidth="1"/>
    <col min="2" max="2" style="8220" width="9.140625" hidden="1" customWidth="1"/>
    <col min="3" max="3" style="8386" width="3.00390625" customWidth="1"/>
    <col min="4" max="4" style="8220" width="5.00390625" customWidth="1"/>
    <col min="5" max="5" style="8220" width="38.00390625" customWidth="1"/>
    <col min="6" max="7" style="8220" width="3.00390625" customWidth="1"/>
    <col min="8" max="8" style="8220" width="38.00390625" customWidth="1"/>
    <col min="9" max="9" style="8220" width="35.00390625" customWidth="1"/>
    <col min="10" max="10" style="8220" width="103.00390625" customWidth="1"/>
    <col min="11" max="11" style="8313" width="3.00390625" customWidth="1"/>
    <col min="12" max="14" style="8298" width="10.00390625" customWidth="1"/>
    <col min="15" max="15" style="8298" width="13.00390625" customWidth="1"/>
    <col min="16" max="16" style="8298" width="15.00390625" customWidth="1"/>
    <col min="17" max="17" style="8298" width="16.00390625" customWidth="1"/>
    <col min="18" max="21" style="8298" width="10.00390625" customWidth="1"/>
    <col min="22" max="22" style="8220" width="10.57421875" hidden="1"/>
  </cols>
  <sheetData>
    <row customHeight="1" ht="22.5" hidden="1">
      <c r="E1" s="582"/>
      <c r="F1" s="582"/>
      <c r="G1" s="582"/>
      <c r="H1" s="2387" t="s">
        <v>357</v>
      </c>
      <c r="I1" s="2387"/>
      <c r="V1" s="1777" t="s">
        <v>14</v>
      </c>
    </row>
    <row s="8220"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220"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851"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9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9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92"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9876-277C-2CBD-C0C5-C13E7BD7FCE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84" width="9.140625" hidden="1" customWidth="1"/>
    <col min="2" max="3" style="8220" width="9.140625" hidden="1" customWidth="1"/>
    <col min="4" max="4" style="8386" width="3.00390625" customWidth="1"/>
    <col min="5" max="5" style="8220" width="6.00390625" customWidth="1"/>
    <col min="6" max="6" style="8220" width="1.7109375" hidden="1" customWidth="1"/>
    <col min="7" max="8" style="8220" width="30.00390625" customWidth="1"/>
    <col min="9" max="9" style="8220" width="8.00390625" customWidth="1"/>
    <col min="10" max="10" style="8220" width="12.140625" customWidth="1"/>
    <col min="11" max="11" style="8220" width="46.00390625" customWidth="1"/>
    <col min="12" max="12" style="8220" width="100.00390625" customWidth="1"/>
    <col min="13" max="13" style="8313" width="7.00390625" customWidth="1"/>
    <col min="14" max="22" style="8220" width="10.00390625" customWidth="1"/>
    <col min="23" max="23" style="8220" width="10.57421875" hidden="1"/>
  </cols>
  <sheetData>
    <row s="8298" customFormat="1" customHeight="1" ht="5.25" hidden="1">
      <c r="C1" s="681"/>
      <c r="D1" s="664"/>
      <c r="F1" s="681"/>
      <c r="G1" s="659" t="s">
        <v>83</v>
      </c>
      <c r="H1" s="659" t="s">
        <v>84</v>
      </c>
      <c r="I1" s="659" t="s">
        <v>85</v>
      </c>
      <c r="P1" s="659" t="s">
        <v>83</v>
      </c>
      <c r="Q1" s="659" t="s">
        <v>84</v>
      </c>
      <c r="R1" s="659" t="s">
        <v>85</v>
      </c>
      <c r="W1" s="659" t="s">
        <v>14</v>
      </c>
    </row>
    <row s="8298" customFormat="1" customHeight="1" ht="5.25" hidden="1">
      <c r="C2" s="681"/>
      <c r="D2" s="664"/>
      <c r="F2" s="681"/>
      <c r="W2" s="659">
        <v>0</v>
      </c>
    </row>
    <row s="8195"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220" customFormat="1" customHeight="1" ht="18">
      <c r="A5" s="929"/>
      <c r="D5" s="992"/>
      <c r="E5" s="2384" t="str">
        <f>IF(org=0,"Не определено",org)</f>
        <v>АО "ДГК"</v>
      </c>
      <c r="F5" s="2384"/>
      <c r="G5" s="2385"/>
      <c r="H5" s="2385"/>
      <c r="I5" s="2386"/>
      <c r="J5" s="661"/>
      <c r="K5" s="623"/>
      <c r="L5" s="623"/>
      <c r="M5" s="677"/>
      <c r="W5" s="928">
        <v>17</v>
      </c>
    </row>
    <row s="8195"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95"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A57B-ABE4-31C8-6C61-F0EE0A0F36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9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97"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97" customFormat="1" customHeight="1" ht="14.25" hidden="1">
      <c r="L21" s="1499"/>
      <c r="M21" s="1532"/>
      <c r="N21" s="1532"/>
      <c r="O21" s="1532"/>
      <c r="P21" s="1532"/>
      <c r="Q21" s="1541"/>
      <c r="R21" s="1541"/>
      <c r="S21" s="899"/>
      <c r="AC21" s="1536"/>
      <c r="AK21" s="1536"/>
      <c r="AN21" s="681"/>
      <c r="AO21" s="681"/>
      <c r="AP21" s="681"/>
      <c r="AQ21" s="681"/>
      <c r="AR21" s="681"/>
      <c r="AS21" s="1330">
        <v>0</v>
      </c>
    </row>
    <row s="8297"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45427.54828703704</v>
      </c>
      <c r="W30" s="2434"/>
      <c r="X30" s="2434"/>
      <c r="Y30" s="2434"/>
      <c r="Z30" s="2434"/>
      <c r="AA30" s="2434"/>
      <c r="AB30" s="2434"/>
      <c r="AC30" s="496"/>
      <c r="AD30" s="2434" t="str">
        <f>IF(TITLE_DATE_PR_CHANGE="",IF(TITLE_DATE_PR="","",TITLE_DATE_PR),TITLE_DATE_PR_CHANGE)</f>
        <v>45427.54828703704</v>
      </c>
      <c r="AE30" s="2434"/>
      <c r="AF30" s="2434"/>
      <c r="AG30" s="2434"/>
      <c r="AH30" s="2434"/>
      <c r="AI30" s="2434"/>
      <c r="AJ30" s="2434"/>
      <c r="AK30" s="496"/>
      <c r="AL30" s="496"/>
      <c r="AM30" s="450"/>
      <c r="AN30" s="538"/>
      <c r="AO30" s="538"/>
      <c r="AP30" s="538"/>
      <c r="AQ30" s="538"/>
      <c r="AR30" s="538"/>
      <c r="AS30" s="588">
        <v>0</v>
      </c>
    </row>
    <row s="8424"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150-02.31/8433</v>
      </c>
      <c r="W31" s="2421"/>
      <c r="X31" s="2421"/>
      <c r="Y31" s="2421"/>
      <c r="Z31" s="2421"/>
      <c r="AA31" s="2421"/>
      <c r="AB31" s="2421"/>
      <c r="AC31" s="496"/>
      <c r="AD31" s="2421" t="str">
        <f>IF(TITLE_NUMBER_PR_CHANGE="",IF(TITLE_NUMBER_PR="","",TITLE_NUMBER_PR),TITLE_NUMBER_PR_CHANGE)</f>
        <v>150-02.31/8433</v>
      </c>
      <c r="AE31" s="2421"/>
      <c r="AF31" s="2421"/>
      <c r="AG31" s="2421"/>
      <c r="AH31" s="2421"/>
      <c r="AI31" s="2421"/>
      <c r="AJ31" s="2421"/>
      <c r="AK31" s="496"/>
      <c r="AL31" s="496"/>
      <c r="AM31" s="450"/>
      <c r="AN31" s="538"/>
      <c r="AO31" s="538"/>
      <c r="AP31" s="538"/>
      <c r="AQ31" s="538"/>
      <c r="AR31" s="538"/>
      <c r="AS31" s="588">
        <v>0</v>
      </c>
    </row>
    <row s="842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4"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45427.54828703704</v>
      </c>
      <c r="W34" s="2434"/>
      <c r="X34" s="2434"/>
      <c r="Y34" s="2434"/>
      <c r="Z34" s="2434"/>
      <c r="AA34" s="2434"/>
      <c r="AB34" s="2434"/>
      <c r="AC34" s="496"/>
      <c r="AD34" s="2434" t="str">
        <f>IF(TITLE_DATE_PR_CHANGE="",IF(TITLE_DATE_PR="","",TITLE_DATE_PR),TITLE_DATE_PR_CHANGE)</f>
        <v>45427.54828703704</v>
      </c>
      <c r="AE34" s="2434"/>
      <c r="AF34" s="2434"/>
      <c r="AG34" s="2434"/>
      <c r="AH34" s="2434"/>
      <c r="AI34" s="2434"/>
      <c r="AJ34" s="2434"/>
      <c r="AK34" s="496"/>
      <c r="AL34" s="496"/>
      <c r="AM34" s="450"/>
      <c r="AN34" s="538"/>
      <c r="AO34" s="538"/>
      <c r="AP34" s="538"/>
      <c r="AQ34" s="538"/>
      <c r="AR34" s="538"/>
      <c r="AS34" s="588">
        <v>0</v>
      </c>
    </row>
    <row s="8424"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150-02.31/8433</v>
      </c>
      <c r="W35" s="2421"/>
      <c r="X35" s="2421"/>
      <c r="Y35" s="2421"/>
      <c r="Z35" s="2421"/>
      <c r="AA35" s="2421"/>
      <c r="AB35" s="2421"/>
      <c r="AC35" s="496"/>
      <c r="AD35" s="2421" t="str">
        <f>IF(TITLE_NUMBER_PR_CHANGE="",IF(TITLE_NUMBER_PR="","",TITLE_NUMBER_PR),TITLE_NUMBER_PR_CHANGE)</f>
        <v>150-02.31/8433</v>
      </c>
      <c r="AE35" s="2421"/>
      <c r="AF35" s="2421"/>
      <c r="AG35" s="2421"/>
      <c r="AH35" s="2421"/>
      <c r="AI35" s="2421"/>
      <c r="AJ35" s="2421"/>
      <c r="AK35" s="496"/>
      <c r="AL35" s="496"/>
      <c r="AM35" s="450"/>
      <c r="AN35" s="538"/>
      <c r="AO35" s="538"/>
      <c r="AP35" s="538"/>
      <c r="AQ35" s="538"/>
      <c r="AR35" s="538"/>
      <c r="AS35" s="588">
        <v>0</v>
      </c>
    </row>
    <row s="842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9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98"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8"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8"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C68A4-F926-7ED4-CBBB-766799A276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1.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9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7"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97" customFormat="1" customHeight="1" ht="14.25" hidden="1">
      <c r="L21" s="1499"/>
      <c r="M21" s="1532"/>
      <c r="N21" s="1532"/>
      <c r="O21" s="1532"/>
      <c r="P21" s="1532"/>
      <c r="Q21" s="1541"/>
      <c r="R21" s="1541"/>
      <c r="S21" s="899"/>
      <c r="AC21" s="1536"/>
      <c r="AK21" s="1536"/>
      <c r="AN21" s="681"/>
      <c r="AO21" s="681"/>
      <c r="AP21" s="681"/>
      <c r="AQ21" s="681"/>
      <c r="AR21" s="681"/>
      <c r="AS21" s="1330">
        <v>0</v>
      </c>
    </row>
    <row s="8297"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45427.54828703704</v>
      </c>
      <c r="W30" s="2434"/>
      <c r="X30" s="2434"/>
      <c r="Y30" s="2434"/>
      <c r="Z30" s="2434"/>
      <c r="AA30" s="2434"/>
      <c r="AB30" s="2434"/>
      <c r="AC30" s="496"/>
      <c r="AD30" s="2434" t="str">
        <f>IF(TITLE_DATE_PR_CHANGE="",IF(TITLE_DATE_PR="","",TITLE_DATE_PR),TITLE_DATE_PR_CHANGE)</f>
        <v>45427.54828703704</v>
      </c>
      <c r="AE30" s="2434"/>
      <c r="AF30" s="2434"/>
      <c r="AG30" s="2434"/>
      <c r="AH30" s="2434"/>
      <c r="AI30" s="2434"/>
      <c r="AJ30" s="2434"/>
      <c r="AK30" s="496"/>
      <c r="AL30" s="496"/>
      <c r="AM30" s="450"/>
      <c r="AN30" s="538"/>
      <c r="AO30" s="538"/>
      <c r="AP30" s="538"/>
      <c r="AQ30" s="538"/>
      <c r="AR30" s="538"/>
      <c r="AS30" s="588">
        <v>0</v>
      </c>
    </row>
    <row s="8424"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150-02.31/8433</v>
      </c>
      <c r="W31" s="2421"/>
      <c r="X31" s="2421"/>
      <c r="Y31" s="2421"/>
      <c r="Z31" s="2421"/>
      <c r="AA31" s="2421"/>
      <c r="AB31" s="2421"/>
      <c r="AC31" s="496"/>
      <c r="AD31" s="2421" t="str">
        <f>IF(TITLE_NUMBER_PR_CHANGE="",IF(TITLE_NUMBER_PR="","",TITLE_NUMBER_PR),TITLE_NUMBER_PR_CHANGE)</f>
        <v>150-02.31/8433</v>
      </c>
      <c r="AE31" s="2421"/>
      <c r="AF31" s="2421"/>
      <c r="AG31" s="2421"/>
      <c r="AH31" s="2421"/>
      <c r="AI31" s="2421"/>
      <c r="AJ31" s="2421"/>
      <c r="AK31" s="496"/>
      <c r="AL31" s="496"/>
      <c r="AM31" s="450"/>
      <c r="AN31" s="538"/>
      <c r="AO31" s="538"/>
      <c r="AP31" s="538"/>
      <c r="AQ31" s="538"/>
      <c r="AR31" s="538"/>
      <c r="AS31" s="588">
        <v>0</v>
      </c>
    </row>
    <row s="842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4"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45427.54828703704</v>
      </c>
      <c r="W34" s="2434"/>
      <c r="X34" s="2434"/>
      <c r="Y34" s="2434"/>
      <c r="Z34" s="2434"/>
      <c r="AA34" s="2434"/>
      <c r="AB34" s="2434"/>
      <c r="AC34" s="496"/>
      <c r="AD34" s="2434" t="str">
        <f>IF(TITLE_DATE_PR_CHANGE="",IF(TITLE_DATE_PR="","",TITLE_DATE_PR),TITLE_DATE_PR_CHANGE)</f>
        <v>45427.54828703704</v>
      </c>
      <c r="AE34" s="2434"/>
      <c r="AF34" s="2434"/>
      <c r="AG34" s="2434"/>
      <c r="AH34" s="2434"/>
      <c r="AI34" s="2434"/>
      <c r="AJ34" s="2434"/>
      <c r="AK34" s="496"/>
      <c r="AL34" s="496"/>
      <c r="AM34" s="450"/>
      <c r="AN34" s="538"/>
      <c r="AO34" s="538"/>
      <c r="AP34" s="538"/>
      <c r="AQ34" s="538"/>
      <c r="AR34" s="538"/>
      <c r="AS34" s="588">
        <v>0</v>
      </c>
    </row>
    <row s="8424"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150-02.31/8433</v>
      </c>
      <c r="W35" s="2421"/>
      <c r="X35" s="2421"/>
      <c r="Y35" s="2421"/>
      <c r="Z35" s="2421"/>
      <c r="AA35" s="2421"/>
      <c r="AB35" s="2421"/>
      <c r="AC35" s="496"/>
      <c r="AD35" s="2421" t="str">
        <f>IF(TITLE_NUMBER_PR_CHANGE="",IF(TITLE_NUMBER_PR="","",TITLE_NUMBER_PR),TITLE_NUMBER_PR_CHANGE)</f>
        <v>150-02.31/8433</v>
      </c>
      <c r="AE35" s="2421"/>
      <c r="AF35" s="2421"/>
      <c r="AG35" s="2421"/>
      <c r="AH35" s="2421"/>
      <c r="AI35" s="2421"/>
      <c r="AJ35" s="2421"/>
      <c r="AK35" s="496"/>
      <c r="AL35" s="496"/>
      <c r="AM35" s="450"/>
      <c r="AN35" s="538"/>
      <c r="AO35" s="538"/>
      <c r="AP35" s="538"/>
      <c r="AQ35" s="538"/>
      <c r="AR35" s="538"/>
      <c r="AS35" s="588">
        <v>0</v>
      </c>
    </row>
    <row s="842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98"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8"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8"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65102-885B-E787-C6A8-592AB071AC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20" width="10.57421875" hidden="1"/>
    <col min="2" max="2" style="8220" width="11.00390625" hidden="1" customWidth="1"/>
    <col min="3" max="3" style="8220" width="10.57421875" hidden="1"/>
    <col min="4" max="4" style="8220" width="11.8515625" hidden="1" customWidth="1"/>
    <col min="5" max="5" style="8220" width="10.00390625" hidden="1" customWidth="1"/>
    <col min="6" max="6" style="8220" width="8.7109375" hidden="1" customWidth="1"/>
    <col min="7" max="7" style="8220" width="7.57421875" hidden="1" customWidth="1"/>
    <col min="8" max="8" style="8220" width="11.421875" hidden="1" customWidth="1"/>
    <col min="9" max="9" style="8220" width="12.00390625" hidden="1" customWidth="1"/>
    <col min="10" max="10" style="8220" width="9.8515625" hidden="1" customWidth="1"/>
    <col min="11" max="11" style="8220" width="11.421875" hidden="1" customWidth="1"/>
    <col min="12" max="12" style="8295" width="19.140625" hidden="1" customWidth="1"/>
    <col min="13" max="14" style="9138" width="12.28125" hidden="1" customWidth="1"/>
    <col min="15" max="15" style="9138" width="23.421875" hidden="1" customWidth="1"/>
    <col min="16" max="16" style="9138" width="3.00390625" customWidth="1"/>
    <col min="17" max="18" style="9139" width="3.00390625" customWidth="1"/>
    <col min="19" max="19" style="9140" width="12.00390625" customWidth="1"/>
    <col min="20" max="20" style="8220" width="31.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9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9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9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97"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9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97"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2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24"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45427.54828703704</v>
      </c>
      <c r="W30" s="2434"/>
      <c r="X30" s="2434"/>
      <c r="Y30" s="2434"/>
      <c r="Z30" s="2434"/>
      <c r="AA30" s="2434"/>
      <c r="AB30" s="2434"/>
      <c r="AC30" s="1805"/>
      <c r="AD30" s="2434" t="str">
        <f>IF(TITLE_DATE_PR_CHANGE="",IF(TITLE_DATE_PR="","",TITLE_DATE_PR),TITLE_DATE_PR_CHANGE)</f>
        <v>45427.54828703704</v>
      </c>
      <c r="AE30" s="2434"/>
      <c r="AF30" s="2434"/>
      <c r="AG30" s="2434"/>
      <c r="AH30" s="2434"/>
      <c r="AI30" s="2434"/>
      <c r="AJ30" s="2434"/>
      <c r="AK30" s="1805"/>
      <c r="AL30" s="1805"/>
      <c r="AM30" s="450"/>
      <c r="AN30" s="538"/>
      <c r="AO30" s="538"/>
      <c r="AP30" s="538"/>
      <c r="AQ30" s="538"/>
      <c r="AR30" s="538"/>
      <c r="AS30" s="588">
        <v>0</v>
      </c>
    </row>
    <row s="8424"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150-02.31/8433</v>
      </c>
      <c r="W31" s="2421"/>
      <c r="X31" s="2421"/>
      <c r="Y31" s="2421"/>
      <c r="Z31" s="2421"/>
      <c r="AA31" s="2421"/>
      <c r="AB31" s="2421"/>
      <c r="AC31" s="1805"/>
      <c r="AD31" s="2421" t="str">
        <f>IF(TITLE_NUMBER_PR_CHANGE="",IF(TITLE_NUMBER_PR="","",TITLE_NUMBER_PR),TITLE_NUMBER_PR_CHANGE)</f>
        <v>150-02.31/8433</v>
      </c>
      <c r="AE31" s="2421"/>
      <c r="AF31" s="2421"/>
      <c r="AG31" s="2421"/>
      <c r="AH31" s="2421"/>
      <c r="AI31" s="2421"/>
      <c r="AJ31" s="2421"/>
      <c r="AK31" s="1805"/>
      <c r="AL31" s="1805"/>
      <c r="AM31" s="450"/>
      <c r="AN31" s="538"/>
      <c r="AO31" s="538"/>
      <c r="AP31" s="538"/>
      <c r="AQ31" s="538"/>
      <c r="AR31" s="538"/>
      <c r="AS31" s="588">
        <v>0</v>
      </c>
    </row>
    <row s="842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24"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45427.54828703704</v>
      </c>
      <c r="W34" s="2434"/>
      <c r="X34" s="2434"/>
      <c r="Y34" s="2434"/>
      <c r="Z34" s="2434"/>
      <c r="AA34" s="2434"/>
      <c r="AB34" s="2434"/>
      <c r="AC34" s="1805"/>
      <c r="AD34" s="2434" t="str">
        <f>IF(TITLE_DATE_PR_CHANGE="",IF(TITLE_DATE_PR="","",TITLE_DATE_PR),TITLE_DATE_PR_CHANGE)</f>
        <v>45427.54828703704</v>
      </c>
      <c r="AE34" s="2434"/>
      <c r="AF34" s="2434"/>
      <c r="AG34" s="2434"/>
      <c r="AH34" s="2434"/>
      <c r="AI34" s="2434"/>
      <c r="AJ34" s="2434"/>
      <c r="AK34" s="1805"/>
      <c r="AL34" s="1805"/>
      <c r="AM34" s="450"/>
      <c r="AN34" s="538"/>
      <c r="AO34" s="538"/>
      <c r="AP34" s="538"/>
      <c r="AQ34" s="538"/>
      <c r="AR34" s="538"/>
      <c r="AS34" s="588">
        <v>0</v>
      </c>
    </row>
    <row s="8424"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150-02.31/8433</v>
      </c>
      <c r="W35" s="2421"/>
      <c r="X35" s="2421"/>
      <c r="Y35" s="2421"/>
      <c r="Z35" s="2421"/>
      <c r="AA35" s="2421"/>
      <c r="AB35" s="2421"/>
      <c r="AC35" s="1805"/>
      <c r="AD35" s="2421" t="str">
        <f>IF(TITLE_NUMBER_PR_CHANGE="",IF(TITLE_NUMBER_PR="","",TITLE_NUMBER_PR),TITLE_NUMBER_PR_CHANGE)</f>
        <v>150-02.31/8433</v>
      </c>
      <c r="AE35" s="2421"/>
      <c r="AF35" s="2421"/>
      <c r="AG35" s="2421"/>
      <c r="AH35" s="2421"/>
      <c r="AI35" s="2421"/>
      <c r="AJ35" s="2421"/>
      <c r="AK35" s="1805"/>
      <c r="AL35" s="1805"/>
      <c r="AM35" s="450"/>
      <c r="AN35" s="538"/>
      <c r="AO35" s="538"/>
      <c r="AP35" s="538"/>
      <c r="AQ35" s="538"/>
      <c r="AR35" s="538"/>
      <c r="AS35" s="588">
        <v>0</v>
      </c>
    </row>
    <row s="842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9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98"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98"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98"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9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71597-456A-5C49-41B1-A143FDB7D8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20" width="10.57421875" hidden="1"/>
    <col min="2" max="2" style="8220" width="11.00390625" hidden="1" customWidth="1"/>
    <col min="3" max="3" style="8220" width="10.57421875" hidden="1"/>
    <col min="4" max="4" style="8220" width="11.8515625" hidden="1" customWidth="1"/>
    <col min="5" max="5" style="8220" width="10.00390625" hidden="1" customWidth="1"/>
    <col min="6" max="6" style="8220" width="8.7109375" hidden="1" customWidth="1"/>
    <col min="7" max="7" style="8220" width="7.57421875" hidden="1" customWidth="1"/>
    <col min="8" max="8" style="8220" width="11.421875" hidden="1" customWidth="1"/>
    <col min="9" max="9" style="8220" width="12.00390625" hidden="1" customWidth="1"/>
    <col min="10" max="10" style="8220" width="9.8515625" hidden="1" customWidth="1"/>
    <col min="11" max="11" style="8220" width="11.421875" hidden="1" customWidth="1"/>
    <col min="12" max="12" style="8295" width="19.140625" hidden="1" customWidth="1"/>
    <col min="13" max="14" style="9138" width="12.28125" hidden="1" customWidth="1"/>
    <col min="15" max="15" style="9138" width="23.421875" hidden="1" customWidth="1"/>
    <col min="16" max="16" style="9138" width="3.00390625" customWidth="1"/>
    <col min="17" max="18" style="9139" width="3.00390625" customWidth="1"/>
    <col min="19" max="19" style="9140" width="12.00390625" customWidth="1"/>
    <col min="20" max="20" style="8220" width="31.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9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9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9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97"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9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97"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2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24"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45427.54828703704</v>
      </c>
      <c r="W30" s="2434"/>
      <c r="X30" s="2434"/>
      <c r="Y30" s="2434"/>
      <c r="Z30" s="2434"/>
      <c r="AA30" s="2434"/>
      <c r="AB30" s="2434"/>
      <c r="AC30" s="1805"/>
      <c r="AD30" s="2434" t="str">
        <f>IF(TITLE_DATE_PR_CHANGE="",IF(TITLE_DATE_PR="","",TITLE_DATE_PR),TITLE_DATE_PR_CHANGE)</f>
        <v>45427.54828703704</v>
      </c>
      <c r="AE30" s="2434"/>
      <c r="AF30" s="2434"/>
      <c r="AG30" s="2434"/>
      <c r="AH30" s="2434"/>
      <c r="AI30" s="2434"/>
      <c r="AJ30" s="2434"/>
      <c r="AK30" s="1805"/>
      <c r="AL30" s="1805"/>
      <c r="AM30" s="450"/>
      <c r="AN30" s="538"/>
      <c r="AO30" s="538"/>
      <c r="AP30" s="538"/>
      <c r="AQ30" s="538"/>
      <c r="AR30" s="538"/>
      <c r="AS30" s="588">
        <v>0</v>
      </c>
    </row>
    <row s="8424"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150-02.31/8433</v>
      </c>
      <c r="W31" s="2421"/>
      <c r="X31" s="2421"/>
      <c r="Y31" s="2421"/>
      <c r="Z31" s="2421"/>
      <c r="AA31" s="2421"/>
      <c r="AB31" s="2421"/>
      <c r="AC31" s="1805"/>
      <c r="AD31" s="2421" t="str">
        <f>IF(TITLE_NUMBER_PR_CHANGE="",IF(TITLE_NUMBER_PR="","",TITLE_NUMBER_PR),TITLE_NUMBER_PR_CHANGE)</f>
        <v>150-02.31/8433</v>
      </c>
      <c r="AE31" s="2421"/>
      <c r="AF31" s="2421"/>
      <c r="AG31" s="2421"/>
      <c r="AH31" s="2421"/>
      <c r="AI31" s="2421"/>
      <c r="AJ31" s="2421"/>
      <c r="AK31" s="1805"/>
      <c r="AL31" s="1805"/>
      <c r="AM31" s="450"/>
      <c r="AN31" s="538"/>
      <c r="AO31" s="538"/>
      <c r="AP31" s="538"/>
      <c r="AQ31" s="538"/>
      <c r="AR31" s="538"/>
      <c r="AS31" s="588">
        <v>0</v>
      </c>
    </row>
    <row s="842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24"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45427.54828703704</v>
      </c>
      <c r="W34" s="2434"/>
      <c r="X34" s="2434"/>
      <c r="Y34" s="2434"/>
      <c r="Z34" s="2434"/>
      <c r="AA34" s="2434"/>
      <c r="AB34" s="2434"/>
      <c r="AC34" s="1805"/>
      <c r="AD34" s="2434" t="str">
        <f>IF(TITLE_DATE_PR_CHANGE="",IF(TITLE_DATE_PR="","",TITLE_DATE_PR),TITLE_DATE_PR_CHANGE)</f>
        <v>45427.54828703704</v>
      </c>
      <c r="AE34" s="2434"/>
      <c r="AF34" s="2434"/>
      <c r="AG34" s="2434"/>
      <c r="AH34" s="2434"/>
      <c r="AI34" s="2434"/>
      <c r="AJ34" s="2434"/>
      <c r="AK34" s="1805"/>
      <c r="AL34" s="1805"/>
      <c r="AM34" s="450"/>
      <c r="AN34" s="538"/>
      <c r="AO34" s="538"/>
      <c r="AP34" s="538"/>
      <c r="AQ34" s="538"/>
      <c r="AR34" s="538"/>
      <c r="AS34" s="588">
        <v>0</v>
      </c>
    </row>
    <row s="8424"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150-02.31/8433</v>
      </c>
      <c r="W35" s="2421"/>
      <c r="X35" s="2421"/>
      <c r="Y35" s="2421"/>
      <c r="Z35" s="2421"/>
      <c r="AA35" s="2421"/>
      <c r="AB35" s="2421"/>
      <c r="AC35" s="1805"/>
      <c r="AD35" s="2421" t="str">
        <f>IF(TITLE_NUMBER_PR_CHANGE="",IF(TITLE_NUMBER_PR="","",TITLE_NUMBER_PR),TITLE_NUMBER_PR_CHANGE)</f>
        <v>150-02.31/8433</v>
      </c>
      <c r="AE35" s="2421"/>
      <c r="AF35" s="2421"/>
      <c r="AG35" s="2421"/>
      <c r="AH35" s="2421"/>
      <c r="AI35" s="2421"/>
      <c r="AJ35" s="2421"/>
      <c r="AK35" s="1805"/>
      <c r="AL35" s="1805"/>
      <c r="AM35" s="450"/>
      <c r="AN35" s="538"/>
      <c r="AO35" s="538"/>
      <c r="AP35" s="538"/>
      <c r="AQ35" s="538"/>
      <c r="AR35" s="538"/>
      <c r="AS35" s="588">
        <v>0</v>
      </c>
    </row>
    <row s="842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9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98"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98"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98"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9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30D0F-EEA4-78F6-7F46-45F6311B7C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1.00390625" customWidth="1"/>
    <col min="21" max="21" style="8220" width="0.7109375" hidden="1" customWidth="1"/>
    <col min="22" max="22" style="8220" width="1.7109375" hidden="1" customWidth="1"/>
    <col min="23" max="23" style="8220" width="24.7109375" hidden="1" customWidth="1"/>
    <col min="24" max="25" style="8220" width="0.14062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0.140625" customWidth="1"/>
    <col min="31" max="31" style="8220" width="24.00390625" customWidth="1"/>
    <col min="32" max="33" style="8220" width="0.14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9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7"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97" customFormat="1" customHeight="1" ht="14.25" hidden="1">
      <c r="L21" s="1499"/>
      <c r="M21" s="1532"/>
      <c r="N21" s="1532"/>
      <c r="O21" s="1532"/>
      <c r="P21" s="1532"/>
      <c r="Q21" s="1541"/>
      <c r="R21" s="1541"/>
      <c r="S21" s="899"/>
      <c r="AC21" s="1536"/>
      <c r="AK21" s="1536"/>
      <c r="AN21" s="681"/>
      <c r="AO21" s="681"/>
      <c r="AP21" s="681"/>
      <c r="AQ21" s="681"/>
      <c r="AR21" s="681"/>
      <c r="AS21" s="1330">
        <v>0</v>
      </c>
    </row>
    <row s="8297"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45427.54828703704</v>
      </c>
      <c r="W30" s="2434"/>
      <c r="X30" s="2434"/>
      <c r="Y30" s="2434"/>
      <c r="Z30" s="2434"/>
      <c r="AA30" s="2434"/>
      <c r="AB30" s="2434"/>
      <c r="AC30" s="496"/>
      <c r="AD30" s="2434" t="str">
        <f>IF(TITLE_DATE_PR_CHANGE="",IF(TITLE_DATE_PR="","",TITLE_DATE_PR),TITLE_DATE_PR_CHANGE)</f>
        <v>45427.54828703704</v>
      </c>
      <c r="AE30" s="2434"/>
      <c r="AF30" s="2434"/>
      <c r="AG30" s="2434"/>
      <c r="AH30" s="2434"/>
      <c r="AI30" s="2434"/>
      <c r="AJ30" s="2434"/>
      <c r="AK30" s="496"/>
      <c r="AL30" s="496"/>
      <c r="AM30" s="450"/>
      <c r="AN30" s="538"/>
      <c r="AO30" s="538"/>
      <c r="AP30" s="538"/>
      <c r="AQ30" s="538"/>
      <c r="AR30" s="538"/>
      <c r="AS30" s="588">
        <v>0</v>
      </c>
    </row>
    <row s="8424"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150-02.31/8433</v>
      </c>
      <c r="W31" s="2421"/>
      <c r="X31" s="2421"/>
      <c r="Y31" s="2421"/>
      <c r="Z31" s="2421"/>
      <c r="AA31" s="2421"/>
      <c r="AB31" s="2421"/>
      <c r="AC31" s="496"/>
      <c r="AD31" s="2421" t="str">
        <f>IF(TITLE_NUMBER_PR_CHANGE="",IF(TITLE_NUMBER_PR="","",TITLE_NUMBER_PR),TITLE_NUMBER_PR_CHANGE)</f>
        <v>150-02.31/8433</v>
      </c>
      <c r="AE31" s="2421"/>
      <c r="AF31" s="2421"/>
      <c r="AG31" s="2421"/>
      <c r="AH31" s="2421"/>
      <c r="AI31" s="2421"/>
      <c r="AJ31" s="2421"/>
      <c r="AK31" s="496"/>
      <c r="AL31" s="496"/>
      <c r="AM31" s="450"/>
      <c r="AN31" s="538"/>
      <c r="AO31" s="538"/>
      <c r="AP31" s="538"/>
      <c r="AQ31" s="538"/>
      <c r="AR31" s="538"/>
      <c r="AS31" s="588">
        <v>0</v>
      </c>
    </row>
    <row s="842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4"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45427.54828703704</v>
      </c>
      <c r="W34" s="2434"/>
      <c r="X34" s="2434"/>
      <c r="Y34" s="2434"/>
      <c r="Z34" s="2434"/>
      <c r="AA34" s="2434"/>
      <c r="AB34" s="2434"/>
      <c r="AC34" s="496"/>
      <c r="AD34" s="2434" t="str">
        <f>IF(TITLE_DATE_PR_CHANGE="",IF(TITLE_DATE_PR="","",TITLE_DATE_PR),TITLE_DATE_PR_CHANGE)</f>
        <v>45427.54828703704</v>
      </c>
      <c r="AE34" s="2434"/>
      <c r="AF34" s="2434"/>
      <c r="AG34" s="2434"/>
      <c r="AH34" s="2434"/>
      <c r="AI34" s="2434"/>
      <c r="AJ34" s="2434"/>
      <c r="AK34" s="496"/>
      <c r="AL34" s="496"/>
      <c r="AM34" s="450"/>
      <c r="AN34" s="538"/>
      <c r="AO34" s="538"/>
      <c r="AP34" s="538"/>
      <c r="AQ34" s="538"/>
      <c r="AR34" s="538"/>
      <c r="AS34" s="588">
        <v>0</v>
      </c>
    </row>
    <row s="8424"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150-02.31/8433</v>
      </c>
      <c r="W35" s="2421"/>
      <c r="X35" s="2421"/>
      <c r="Y35" s="2421"/>
      <c r="Z35" s="2421"/>
      <c r="AA35" s="2421"/>
      <c r="AB35" s="2421"/>
      <c r="AC35" s="496"/>
      <c r="AD35" s="2421" t="str">
        <f>IF(TITLE_NUMBER_PR_CHANGE="",IF(TITLE_NUMBER_PR="","",TITLE_NUMBER_PR),TITLE_NUMBER_PR_CHANGE)</f>
        <v>150-02.31/8433</v>
      </c>
      <c r="AE35" s="2421"/>
      <c r="AF35" s="2421"/>
      <c r="AG35" s="2421"/>
      <c r="AH35" s="2421"/>
      <c r="AI35" s="2421"/>
      <c r="AJ35" s="2421"/>
      <c r="AK35" s="496"/>
      <c r="AL35" s="496"/>
      <c r="AM35" s="450"/>
      <c r="AN35" s="538"/>
      <c r="AO35" s="538"/>
      <c r="AP35" s="538"/>
      <c r="AQ35" s="538"/>
      <c r="AR35" s="538"/>
      <c r="AS35" s="588">
        <v>0</v>
      </c>
    </row>
    <row s="842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76"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9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98"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8"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8"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55442-78A1-AA3D-FEAF-B4F5119EB2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8" width="3.7109375" hidden="1" customWidth="1"/>
    <col min="17" max="18" style="9139" width="3.00390625" customWidth="1"/>
    <col min="19" max="19" style="9140" width="12.00390625" customWidth="1"/>
    <col min="20" max="20" style="8220" width="31.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9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7"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97" customFormat="1" customHeight="1" ht="14.25" hidden="1">
      <c r="L21" s="1499"/>
      <c r="M21" s="1532"/>
      <c r="N21" s="1532"/>
      <c r="O21" s="1532"/>
      <c r="P21" s="1532"/>
      <c r="Q21" s="1541"/>
      <c r="R21" s="1541"/>
      <c r="S21" s="899"/>
      <c r="AC21" s="1536"/>
      <c r="AK21" s="1536"/>
      <c r="AN21" s="681"/>
      <c r="AO21" s="681"/>
      <c r="AP21" s="681"/>
      <c r="AQ21" s="681"/>
      <c r="AR21" s="681"/>
      <c r="AS21" s="1330">
        <v>0</v>
      </c>
    </row>
    <row s="8297"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45427.54828703704</v>
      </c>
      <c r="W30" s="2434"/>
      <c r="X30" s="2434"/>
      <c r="Y30" s="2434"/>
      <c r="Z30" s="2434"/>
      <c r="AA30" s="2434"/>
      <c r="AB30" s="2434"/>
      <c r="AC30" s="496"/>
      <c r="AD30" s="2434" t="str">
        <f>IF(TITLE_DATE_PR_CHANGE="",IF(TITLE_DATE_PR="","",TITLE_DATE_PR),TITLE_DATE_PR_CHANGE)</f>
        <v>45427.54828703704</v>
      </c>
      <c r="AE30" s="2434"/>
      <c r="AF30" s="2434"/>
      <c r="AG30" s="2434"/>
      <c r="AH30" s="2434"/>
      <c r="AI30" s="2434"/>
      <c r="AJ30" s="2434"/>
      <c r="AK30" s="496"/>
      <c r="AL30" s="496"/>
      <c r="AM30" s="450"/>
      <c r="AN30" s="538"/>
      <c r="AO30" s="538"/>
      <c r="AP30" s="538"/>
      <c r="AQ30" s="538"/>
      <c r="AR30" s="538"/>
      <c r="AS30" s="588">
        <v>0</v>
      </c>
    </row>
    <row s="8424"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150-02.31/8433</v>
      </c>
      <c r="W31" s="2421"/>
      <c r="X31" s="2421"/>
      <c r="Y31" s="2421"/>
      <c r="Z31" s="2421"/>
      <c r="AA31" s="2421"/>
      <c r="AB31" s="2421"/>
      <c r="AC31" s="496"/>
      <c r="AD31" s="2421" t="str">
        <f>IF(TITLE_NUMBER_PR_CHANGE="",IF(TITLE_NUMBER_PR="","",TITLE_NUMBER_PR),TITLE_NUMBER_PR_CHANGE)</f>
        <v>150-02.31/8433</v>
      </c>
      <c r="AE31" s="2421"/>
      <c r="AF31" s="2421"/>
      <c r="AG31" s="2421"/>
      <c r="AH31" s="2421"/>
      <c r="AI31" s="2421"/>
      <c r="AJ31" s="2421"/>
      <c r="AK31" s="496"/>
      <c r="AL31" s="496"/>
      <c r="AM31" s="450"/>
      <c r="AN31" s="538"/>
      <c r="AO31" s="538"/>
      <c r="AP31" s="538"/>
      <c r="AQ31" s="538"/>
      <c r="AR31" s="538"/>
      <c r="AS31" s="588">
        <v>0</v>
      </c>
    </row>
    <row s="842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4"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45427.54828703704</v>
      </c>
      <c r="W34" s="2434"/>
      <c r="X34" s="2434"/>
      <c r="Y34" s="2434"/>
      <c r="Z34" s="2434"/>
      <c r="AA34" s="2434"/>
      <c r="AB34" s="2434"/>
      <c r="AC34" s="496"/>
      <c r="AD34" s="2434" t="str">
        <f>IF(TITLE_DATE_PR_CHANGE="",IF(TITLE_DATE_PR="","",TITLE_DATE_PR),TITLE_DATE_PR_CHANGE)</f>
        <v>45427.54828703704</v>
      </c>
      <c r="AE34" s="2434"/>
      <c r="AF34" s="2434"/>
      <c r="AG34" s="2434"/>
      <c r="AH34" s="2434"/>
      <c r="AI34" s="2434"/>
      <c r="AJ34" s="2434"/>
      <c r="AK34" s="496"/>
      <c r="AL34" s="496"/>
      <c r="AM34" s="450"/>
      <c r="AN34" s="538"/>
      <c r="AO34" s="538"/>
      <c r="AP34" s="538"/>
      <c r="AQ34" s="538"/>
      <c r="AR34" s="538"/>
      <c r="AS34" s="588">
        <v>0</v>
      </c>
    </row>
    <row s="8424"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150-02.31/8433</v>
      </c>
      <c r="W35" s="2421"/>
      <c r="X35" s="2421"/>
      <c r="Y35" s="2421"/>
      <c r="Z35" s="2421"/>
      <c r="AA35" s="2421"/>
      <c r="AB35" s="2421"/>
      <c r="AC35" s="496"/>
      <c r="AD35" s="2421" t="str">
        <f>IF(TITLE_NUMBER_PR_CHANGE="",IF(TITLE_NUMBER_PR="","",TITLE_NUMBER_PR),TITLE_NUMBER_PR_CHANGE)</f>
        <v>150-02.31/8433</v>
      </c>
      <c r="AE35" s="2421"/>
      <c r="AF35" s="2421"/>
      <c r="AG35" s="2421"/>
      <c r="AH35" s="2421"/>
      <c r="AI35" s="2421"/>
      <c r="AJ35" s="2421"/>
      <c r="AK35" s="496"/>
      <c r="AL35" s="496"/>
      <c r="AM35" s="450"/>
      <c r="AN35" s="538"/>
      <c r="AO35" s="538"/>
      <c r="AP35" s="538"/>
      <c r="AQ35" s="538"/>
      <c r="AR35" s="538"/>
      <c r="AS35" s="588">
        <v>0</v>
      </c>
    </row>
    <row s="842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98"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98"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8"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8"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B17E-1218-05B9-EDFB-E57674FECE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8" width="3.7109375" hidden="1" customWidth="1"/>
    <col min="17" max="18" style="9139" width="3.00390625" customWidth="1"/>
    <col min="19" max="19" style="9140" width="12.00390625" customWidth="1"/>
    <col min="20" max="20" style="8220" width="31.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9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7"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97" customFormat="1" customHeight="1" ht="14.25" hidden="1">
      <c r="L21" s="1499"/>
      <c r="M21" s="1532"/>
      <c r="N21" s="1532"/>
      <c r="O21" s="1532"/>
      <c r="P21" s="1532"/>
      <c r="Q21" s="1541"/>
      <c r="R21" s="1541"/>
      <c r="S21" s="899"/>
      <c r="AC21" s="1536"/>
      <c r="AK21" s="1536"/>
      <c r="AN21" s="681"/>
      <c r="AO21" s="681"/>
      <c r="AP21" s="681"/>
      <c r="AQ21" s="681"/>
      <c r="AR21" s="681"/>
      <c r="AS21" s="1330">
        <v>0</v>
      </c>
    </row>
    <row s="8297"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45427.54828703704</v>
      </c>
      <c r="W30" s="2434"/>
      <c r="X30" s="2434"/>
      <c r="Y30" s="2434"/>
      <c r="Z30" s="2434"/>
      <c r="AA30" s="2434"/>
      <c r="AB30" s="2434"/>
      <c r="AC30" s="496"/>
      <c r="AD30" s="2434" t="str">
        <f>IF(TITLE_DATE_PR_CHANGE="",IF(TITLE_DATE_PR="","",TITLE_DATE_PR),TITLE_DATE_PR_CHANGE)</f>
        <v>45427.54828703704</v>
      </c>
      <c r="AE30" s="2434"/>
      <c r="AF30" s="2434"/>
      <c r="AG30" s="2434"/>
      <c r="AH30" s="2434"/>
      <c r="AI30" s="2434"/>
      <c r="AJ30" s="2434"/>
      <c r="AK30" s="496"/>
      <c r="AL30" s="496"/>
      <c r="AM30" s="450"/>
      <c r="AN30" s="538"/>
      <c r="AO30" s="538"/>
      <c r="AP30" s="538"/>
      <c r="AQ30" s="538"/>
      <c r="AR30" s="538"/>
      <c r="AS30" s="588">
        <v>0</v>
      </c>
    </row>
    <row s="8424"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150-02.31/8433</v>
      </c>
      <c r="W31" s="2421"/>
      <c r="X31" s="2421"/>
      <c r="Y31" s="2421"/>
      <c r="Z31" s="2421"/>
      <c r="AA31" s="2421"/>
      <c r="AB31" s="2421"/>
      <c r="AC31" s="496"/>
      <c r="AD31" s="2421" t="str">
        <f>IF(TITLE_NUMBER_PR_CHANGE="",IF(TITLE_NUMBER_PR="","",TITLE_NUMBER_PR),TITLE_NUMBER_PR_CHANGE)</f>
        <v>150-02.31/8433</v>
      </c>
      <c r="AE31" s="2421"/>
      <c r="AF31" s="2421"/>
      <c r="AG31" s="2421"/>
      <c r="AH31" s="2421"/>
      <c r="AI31" s="2421"/>
      <c r="AJ31" s="2421"/>
      <c r="AK31" s="496"/>
      <c r="AL31" s="496"/>
      <c r="AM31" s="450"/>
      <c r="AN31" s="538"/>
      <c r="AO31" s="538"/>
      <c r="AP31" s="538"/>
      <c r="AQ31" s="538"/>
      <c r="AR31" s="538"/>
      <c r="AS31" s="588">
        <v>0</v>
      </c>
    </row>
    <row s="842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4"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45427.54828703704</v>
      </c>
      <c r="W34" s="2434"/>
      <c r="X34" s="2434"/>
      <c r="Y34" s="2434"/>
      <c r="Z34" s="2434"/>
      <c r="AA34" s="2434"/>
      <c r="AB34" s="2434"/>
      <c r="AC34" s="496"/>
      <c r="AD34" s="2434" t="str">
        <f>IF(TITLE_DATE_PR_CHANGE="",IF(TITLE_DATE_PR="","",TITLE_DATE_PR),TITLE_DATE_PR_CHANGE)</f>
        <v>45427.54828703704</v>
      </c>
      <c r="AE34" s="2434"/>
      <c r="AF34" s="2434"/>
      <c r="AG34" s="2434"/>
      <c r="AH34" s="2434"/>
      <c r="AI34" s="2434"/>
      <c r="AJ34" s="2434"/>
      <c r="AK34" s="496"/>
      <c r="AL34" s="496"/>
      <c r="AM34" s="450"/>
      <c r="AN34" s="538"/>
      <c r="AO34" s="538"/>
      <c r="AP34" s="538"/>
      <c r="AQ34" s="538"/>
      <c r="AR34" s="538"/>
      <c r="AS34" s="588">
        <v>0</v>
      </c>
    </row>
    <row s="8424"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150-02.31/8433</v>
      </c>
      <c r="W35" s="2421"/>
      <c r="X35" s="2421"/>
      <c r="Y35" s="2421"/>
      <c r="Z35" s="2421"/>
      <c r="AA35" s="2421"/>
      <c r="AB35" s="2421"/>
      <c r="AC35" s="496"/>
      <c r="AD35" s="2421" t="str">
        <f>IF(TITLE_NUMBER_PR_CHANGE="",IF(TITLE_NUMBER_PR="","",TITLE_NUMBER_PR),TITLE_NUMBER_PR_CHANGE)</f>
        <v>150-02.31/8433</v>
      </c>
      <c r="AE35" s="2421"/>
      <c r="AF35" s="2421"/>
      <c r="AG35" s="2421"/>
      <c r="AH35" s="2421"/>
      <c r="AI35" s="2421"/>
      <c r="AJ35" s="2421"/>
      <c r="AK35" s="496"/>
      <c r="AL35" s="496"/>
      <c r="AM35" s="450"/>
      <c r="AN35" s="538"/>
      <c r="AO35" s="538"/>
      <c r="AP35" s="538"/>
      <c r="AQ35" s="538"/>
      <c r="AR35" s="538"/>
      <c r="AS35" s="588">
        <v>0</v>
      </c>
    </row>
    <row s="842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98"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98"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98"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98"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9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A00F1-C77E-E48C-9538-25BA3263D9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8" width="3.7109375" hidden="1" customWidth="1"/>
    <col min="17" max="18" style="9139" width="3.00390625" customWidth="1"/>
    <col min="19" max="19" style="9140" width="12.00390625" customWidth="1"/>
    <col min="20" max="20" style="8220" width="31.00390625" customWidth="1"/>
    <col min="21" max="21" style="8220" width="0.140625" customWidth="1"/>
    <col min="22" max="22" style="8220" width="24.7109375" hidden="1" customWidth="1"/>
    <col min="23" max="23" style="8220" width="0.140625" hidden="1" customWidth="1"/>
    <col min="24" max="25" style="8220" width="24.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24.7109375" customWidth="1"/>
    <col min="31" max="31" style="8220" width="0.140625" customWidth="1"/>
    <col min="32" max="33" style="8220" width="24.00390625" customWidth="1"/>
    <col min="34" max="34" style="8220" width="11.00390625" customWidth="1"/>
    <col min="35" max="35" style="8220" width="3.7109375" customWidth="1"/>
    <col min="36" max="36" style="8220" width="11.00390625" customWidth="1"/>
    <col min="37" max="37" style="8220" width="8.57421875" hidden="1" customWidth="1"/>
    <col min="38" max="38" style="8220" width="4.00390625" customWidth="1"/>
    <col min="39" max="39" style="8220" width="115.00390625" customWidth="1"/>
    <col min="40" max="44" style="8298" width="10.00390625" customWidth="1"/>
    <col min="45" max="45" style="822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9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9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9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97"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97" customFormat="1" customHeight="1" ht="14.25" hidden="1">
      <c r="L21" s="1499"/>
      <c r="M21" s="1532"/>
      <c r="N21" s="1532"/>
      <c r="O21" s="1532"/>
      <c r="P21" s="1532"/>
      <c r="Q21" s="1541"/>
      <c r="R21" s="1541"/>
      <c r="S21" s="899"/>
      <c r="AC21" s="1536"/>
      <c r="AK21" s="1536"/>
      <c r="AN21" s="681"/>
      <c r="AO21" s="681"/>
      <c r="AP21" s="681"/>
      <c r="AQ21" s="681"/>
      <c r="AR21" s="681"/>
      <c r="AS21" s="1330">
        <v>0</v>
      </c>
    </row>
    <row s="8297"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45427.54828703704</v>
      </c>
      <c r="W30" s="2434"/>
      <c r="X30" s="2434"/>
      <c r="Y30" s="2434"/>
      <c r="Z30" s="2434"/>
      <c r="AA30" s="2434"/>
      <c r="AB30" s="2434"/>
      <c r="AC30" s="496"/>
      <c r="AD30" s="2434" t="str">
        <f>IF(TITLE_DATE_PR_CHANGE="",IF(TITLE_DATE_PR="","",TITLE_DATE_PR),TITLE_DATE_PR_CHANGE)</f>
        <v>45427.54828703704</v>
      </c>
      <c r="AE30" s="2434"/>
      <c r="AF30" s="2434"/>
      <c r="AG30" s="2434"/>
      <c r="AH30" s="2434"/>
      <c r="AI30" s="2434"/>
      <c r="AJ30" s="2434"/>
      <c r="AK30" s="496"/>
      <c r="AL30" s="496"/>
      <c r="AM30" s="450"/>
      <c r="AN30" s="538"/>
      <c r="AO30" s="538"/>
      <c r="AP30" s="538"/>
      <c r="AQ30" s="538"/>
      <c r="AR30" s="538"/>
      <c r="AS30" s="588">
        <v>0</v>
      </c>
    </row>
    <row s="8424"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150-02.31/8433</v>
      </c>
      <c r="W31" s="2421"/>
      <c r="X31" s="2421"/>
      <c r="Y31" s="2421"/>
      <c r="Z31" s="2421"/>
      <c r="AA31" s="2421"/>
      <c r="AB31" s="2421"/>
      <c r="AC31" s="496"/>
      <c r="AD31" s="2421" t="str">
        <f>IF(TITLE_NUMBER_PR_CHANGE="",IF(TITLE_NUMBER_PR="","",TITLE_NUMBER_PR),TITLE_NUMBER_PR_CHANGE)</f>
        <v>150-02.31/8433</v>
      </c>
      <c r="AE31" s="2421"/>
      <c r="AF31" s="2421"/>
      <c r="AG31" s="2421"/>
      <c r="AH31" s="2421"/>
      <c r="AI31" s="2421"/>
      <c r="AJ31" s="2421"/>
      <c r="AK31" s="496"/>
      <c r="AL31" s="496"/>
      <c r="AM31" s="450"/>
      <c r="AN31" s="538"/>
      <c r="AO31" s="538"/>
      <c r="AP31" s="538"/>
      <c r="AQ31" s="538"/>
      <c r="AR31" s="538"/>
      <c r="AS31" s="588">
        <v>0</v>
      </c>
    </row>
    <row s="842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4"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45427.54828703704</v>
      </c>
      <c r="W34" s="2434"/>
      <c r="X34" s="2434"/>
      <c r="Y34" s="2434"/>
      <c r="Z34" s="2434"/>
      <c r="AA34" s="2434"/>
      <c r="AB34" s="2434"/>
      <c r="AC34" s="496"/>
      <c r="AD34" s="2434" t="str">
        <f>IF(TITLE_DATE_PR_CHANGE="",IF(TITLE_DATE_PR="","",TITLE_DATE_PR),TITLE_DATE_PR_CHANGE)</f>
        <v>45427.54828703704</v>
      </c>
      <c r="AE34" s="2434"/>
      <c r="AF34" s="2434"/>
      <c r="AG34" s="2434"/>
      <c r="AH34" s="2434"/>
      <c r="AI34" s="2434"/>
      <c r="AJ34" s="2434"/>
      <c r="AK34" s="496"/>
      <c r="AL34" s="496"/>
      <c r="AM34" s="450"/>
      <c r="AN34" s="538"/>
      <c r="AO34" s="538"/>
      <c r="AP34" s="538"/>
      <c r="AQ34" s="538"/>
      <c r="AR34" s="538"/>
      <c r="AS34" s="588">
        <v>0</v>
      </c>
    </row>
    <row s="8424"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150-02.31/8433</v>
      </c>
      <c r="W35" s="2421"/>
      <c r="X35" s="2421"/>
      <c r="Y35" s="2421"/>
      <c r="Z35" s="2421"/>
      <c r="AA35" s="2421"/>
      <c r="AB35" s="2421"/>
      <c r="AC35" s="496"/>
      <c r="AD35" s="2421" t="str">
        <f>IF(TITLE_NUMBER_PR_CHANGE="",IF(TITLE_NUMBER_PR="","",TITLE_NUMBER_PR),TITLE_NUMBER_PR_CHANGE)</f>
        <v>150-02.31/8433</v>
      </c>
      <c r="AE35" s="2421"/>
      <c r="AF35" s="2421"/>
      <c r="AG35" s="2421"/>
      <c r="AH35" s="2421"/>
      <c r="AI35" s="2421"/>
      <c r="AJ35" s="2421"/>
      <c r="AK35" s="496"/>
      <c r="AL35" s="496"/>
      <c r="AM35" s="450"/>
      <c r="AN35" s="538"/>
      <c r="AO35" s="538"/>
      <c r="AP35" s="538"/>
      <c r="AQ35" s="538"/>
      <c r="AR35" s="538"/>
      <c r="AS35" s="588">
        <v>0</v>
      </c>
    </row>
    <row s="842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98"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98"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98"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98"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9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63414-DF93-1DB8-EC6C-EF235E98733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20" width="10.57421875" hidden="1"/>
    <col min="2" max="2" style="8220" width="11.00390625" hidden="1" customWidth="1"/>
    <col min="3" max="3" style="8220" width="10.57421875" hidden="1"/>
    <col min="4" max="4" style="8220" width="11.8515625" hidden="1" customWidth="1"/>
    <col min="5" max="5" style="8220" width="10.00390625" hidden="1" customWidth="1"/>
    <col min="6" max="6" style="8220" width="8.7109375" hidden="1" customWidth="1"/>
    <col min="7" max="7" style="8220" width="7.57421875" hidden="1" customWidth="1"/>
    <col min="8" max="8" style="8220" width="11.421875" hidden="1" customWidth="1"/>
    <col min="9" max="9" style="8220" width="12.00390625" hidden="1" customWidth="1"/>
    <col min="10" max="10" style="8220" width="9.8515625" hidden="1" customWidth="1"/>
    <col min="11" max="12" style="8220" width="11.421875" hidden="1" customWidth="1"/>
    <col min="13" max="13" style="8295" width="19.140625" hidden="1" customWidth="1"/>
    <col min="14" max="15" style="9138" width="12.28125" hidden="1" customWidth="1"/>
    <col min="16" max="16" style="9138" width="23.421875" hidden="1" customWidth="1"/>
    <col min="17" max="17" style="9138" width="3.7109375" hidden="1" customWidth="1"/>
    <col min="18" max="20" style="9139" width="3.00390625" customWidth="1"/>
    <col min="21" max="21" style="9140" width="12.00390625" customWidth="1"/>
    <col min="22" max="22" style="8220" width="31.00390625" customWidth="1"/>
    <col min="23" max="23" style="8220" width="0.140625" customWidth="1"/>
    <col min="24" max="28" style="8220" width="21.7109375" hidden="1" customWidth="1"/>
    <col min="29" max="29" style="8220" width="11.7109375" hidden="1" customWidth="1"/>
    <col min="30" max="30" style="8220" width="3.7109375" hidden="1" customWidth="1"/>
    <col min="31" max="31" style="8220" width="11.7109375" hidden="1" customWidth="1"/>
    <col min="32" max="32" style="8220" width="8.57421875" hidden="1" customWidth="1"/>
    <col min="33" max="33" style="8220" width="21.7109375" customWidth="1"/>
    <col min="34" max="37" style="8220" width="21.00390625" customWidth="1"/>
    <col min="38" max="38" style="8220" width="11.00390625" customWidth="1"/>
    <col min="39" max="39" style="8220" width="3.7109375" customWidth="1"/>
    <col min="40" max="40" style="8220" width="11.00390625" customWidth="1"/>
    <col min="41" max="41" style="8220" width="8.57421875" hidden="1" customWidth="1"/>
    <col min="42" max="42" style="8220" width="4.00390625" customWidth="1"/>
    <col min="43" max="43" style="8220" width="115.00390625" customWidth="1"/>
    <col min="44" max="48" style="8298" width="10.00390625" customWidth="1"/>
    <col min="49" max="49" style="822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9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9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9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97"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9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97"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24"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24"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45427.54828703704</v>
      </c>
      <c r="Y34" s="2434"/>
      <c r="Z34" s="2434"/>
      <c r="AA34" s="2434"/>
      <c r="AB34" s="2434"/>
      <c r="AC34" s="2434"/>
      <c r="AD34" s="2434"/>
      <c r="AE34" s="2434"/>
      <c r="AF34" s="496"/>
      <c r="AG34" s="2434" t="str">
        <f>IF(TITLE_DATE_PR_CHANGE="",IF(TITLE_DATE_PR="","",TITLE_DATE_PR),TITLE_DATE_PR_CHANGE)</f>
        <v>45427.54828703704</v>
      </c>
      <c r="AH34" s="2434"/>
      <c r="AI34" s="2434"/>
      <c r="AJ34" s="2434"/>
      <c r="AK34" s="2434"/>
      <c r="AL34" s="2434"/>
      <c r="AM34" s="2434"/>
      <c r="AN34" s="2434"/>
      <c r="AO34" s="496"/>
      <c r="AP34" s="496"/>
      <c r="AQ34" s="450"/>
      <c r="AR34" s="538"/>
      <c r="AS34" s="538"/>
      <c r="AT34" s="538"/>
      <c r="AU34" s="538"/>
      <c r="AV34" s="538"/>
      <c r="AW34" s="588">
        <v>0</v>
      </c>
    </row>
    <row s="8424"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150-02.31/8433</v>
      </c>
      <c r="Y35" s="2421"/>
      <c r="Z35" s="2421"/>
      <c r="AA35" s="2421"/>
      <c r="AB35" s="2421"/>
      <c r="AC35" s="2421"/>
      <c r="AD35" s="2421"/>
      <c r="AE35" s="2421"/>
      <c r="AF35" s="496"/>
      <c r="AG35" s="2421" t="str">
        <f>IF(TITLE_NUMBER_PR_CHANGE="",IF(TITLE_NUMBER_PR="","",TITLE_NUMBER_PR),TITLE_NUMBER_PR_CHANGE)</f>
        <v>150-02.31/8433</v>
      </c>
      <c r="AH35" s="2421"/>
      <c r="AI35" s="2421"/>
      <c r="AJ35" s="2421"/>
      <c r="AK35" s="2421"/>
      <c r="AL35" s="2421"/>
      <c r="AM35" s="2421"/>
      <c r="AN35" s="2421"/>
      <c r="AO35" s="496"/>
      <c r="AP35" s="496"/>
      <c r="AQ35" s="450"/>
      <c r="AR35" s="538"/>
      <c r="AS35" s="538"/>
      <c r="AT35" s="538"/>
      <c r="AU35" s="538"/>
      <c r="AV35" s="538"/>
      <c r="AW35" s="588">
        <v>0</v>
      </c>
    </row>
    <row s="8424"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24"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45427.54828703704</v>
      </c>
      <c r="Y38" s="2434"/>
      <c r="Z38" s="2434"/>
      <c r="AA38" s="2434"/>
      <c r="AB38" s="2434"/>
      <c r="AC38" s="2434"/>
      <c r="AD38" s="2434"/>
      <c r="AE38" s="2434"/>
      <c r="AF38" s="496"/>
      <c r="AG38" s="2434" t="str">
        <f>IF(TITLE_DATE_PR_CHANGE="",IF(TITLE_DATE_PR="","",TITLE_DATE_PR),TITLE_DATE_PR_CHANGE)</f>
        <v>45427.54828703704</v>
      </c>
      <c r="AH38" s="2434"/>
      <c r="AI38" s="2434"/>
      <c r="AJ38" s="2434"/>
      <c r="AK38" s="2434"/>
      <c r="AL38" s="2434"/>
      <c r="AM38" s="2434"/>
      <c r="AN38" s="2434"/>
      <c r="AO38" s="496"/>
      <c r="AP38" s="496"/>
      <c r="AQ38" s="450"/>
      <c r="AR38" s="538"/>
      <c r="AS38" s="538"/>
      <c r="AT38" s="538"/>
      <c r="AU38" s="538"/>
      <c r="AV38" s="538"/>
      <c r="AW38" s="588">
        <v>0</v>
      </c>
    </row>
    <row s="8424"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150-02.31/8433</v>
      </c>
      <c r="Y39" s="2421"/>
      <c r="Z39" s="2421"/>
      <c r="AA39" s="2421"/>
      <c r="AB39" s="2421"/>
      <c r="AC39" s="2421"/>
      <c r="AD39" s="2421"/>
      <c r="AE39" s="2421"/>
      <c r="AF39" s="496"/>
      <c r="AG39" s="2421" t="str">
        <f>IF(TITLE_NUMBER_PR_CHANGE="",IF(TITLE_NUMBER_PR="","",TITLE_NUMBER_PR),TITLE_NUMBER_PR_CHANGE)</f>
        <v>150-02.31/8433</v>
      </c>
      <c r="AH39" s="2421"/>
      <c r="AI39" s="2421"/>
      <c r="AJ39" s="2421"/>
      <c r="AK39" s="2421"/>
      <c r="AL39" s="2421"/>
      <c r="AM39" s="2421"/>
      <c r="AN39" s="2421"/>
      <c r="AO39" s="496"/>
      <c r="AP39" s="496"/>
      <c r="AQ39" s="450"/>
      <c r="AR39" s="538"/>
      <c r="AS39" s="538"/>
      <c r="AT39" s="538"/>
      <c r="AU39" s="538"/>
      <c r="AV39" s="538"/>
      <c r="AW39" s="588">
        <v>0</v>
      </c>
    </row>
    <row s="842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9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98"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98"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98"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98"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9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EDC61-0491-2FF9-269E-7A261D5F932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7" width="3.00390625" customWidth="1"/>
    <col min="17" max="17" style="9323" width="3.00390625" customWidth="1"/>
    <col min="18" max="18" style="9139" width="3.00390625" customWidth="1"/>
    <col min="19" max="19" style="9140" width="12.00390625" customWidth="1"/>
    <col min="20" max="20" style="8220" width="31.00390625" customWidth="1"/>
    <col min="21" max="21" style="8220" width="0.140625" customWidth="1"/>
    <col min="22" max="23" style="8220" width="21.7109375" hidden="1" customWidth="1"/>
    <col min="24" max="24" style="8220" width="11.7109375" hidden="1" customWidth="1"/>
    <col min="25" max="25" style="8220" width="3.7109375" hidden="1" customWidth="1"/>
    <col min="26" max="26" style="8220" width="11.7109375" hidden="1" customWidth="1"/>
    <col min="27" max="27" style="8220" width="8.57421875" hidden="1" customWidth="1"/>
    <col min="28" max="28" style="8220" width="5.421875" customWidth="1"/>
    <col min="29" max="30" style="8220" width="3.00390625" customWidth="1"/>
    <col min="31" max="31" style="8220" width="24.00390625" customWidth="1"/>
    <col min="32" max="32" style="8220" width="3.7109375" customWidth="1"/>
    <col min="33" max="34" style="8220" width="3.00390625" customWidth="1"/>
    <col min="35" max="35" style="8220" width="24.00390625" customWidth="1"/>
    <col min="36" max="36" style="8220" width="3.7109375" customWidth="1"/>
    <col min="37" max="38" style="8220" width="3.00390625" customWidth="1"/>
    <col min="39" max="39" style="8220" width="18.00390625" customWidth="1"/>
    <col min="40" max="41" style="8220" width="21.00390625" customWidth="1"/>
    <col min="42" max="42" style="8220" width="11.00390625" customWidth="1"/>
    <col min="43" max="43" style="8220" width="3.7109375" customWidth="1"/>
    <col min="44" max="44" style="8220" width="11.00390625" customWidth="1"/>
    <col min="45" max="45" style="8220" width="8.57421875" hidden="1" customWidth="1"/>
    <col min="46" max="46" style="8220" width="4.00390625" customWidth="1"/>
    <col min="47" max="47" style="8220" width="115.00390625" customWidth="1"/>
    <col min="48" max="52" style="8298" width="10.00390625" customWidth="1"/>
    <col min="53" max="53" style="822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98"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9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9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9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9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9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9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94"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24"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24"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45427.54828703704</v>
      </c>
      <c r="W31" s="2434"/>
      <c r="X31" s="2434"/>
      <c r="Y31" s="2434"/>
      <c r="Z31" s="2434"/>
      <c r="AA31" s="496"/>
      <c r="AB31" s="2434" t="str">
        <f>IF(TITLE_DATE_PR_CHANGE="",IF(TITLE_DATE_PR="","",TITLE_DATE_PR),TITLE_DATE_PR_CHANGE)</f>
        <v>45427.54828703704</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2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150-02.31/8433</v>
      </c>
      <c r="W32" s="2421"/>
      <c r="X32" s="2421"/>
      <c r="Y32" s="2421"/>
      <c r="Z32" s="2421"/>
      <c r="AA32" s="496"/>
      <c r="AB32" s="2421" t="str">
        <f>IF(TITLE_NUMBER_PR_CHANGE="",IF(TITLE_NUMBER_PR="","",TITLE_NUMBER_PR),TITLE_NUMBER_PR_CHANGE)</f>
        <v>150-02.31/8433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2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24"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45427.54828703704</v>
      </c>
      <c r="W35" s="2434"/>
      <c r="X35" s="2434"/>
      <c r="Y35" s="2434"/>
      <c r="Z35" s="2434"/>
      <c r="AA35" s="496"/>
      <c r="AB35" s="2434" t="str">
        <f>IF(TITLE_DATE_PR_CHANGE="",IF(TITLE_DATE_PR="","",TITLE_DATE_PR),TITLE_DATE_PR_CHANGE)</f>
        <v>45427.54828703704</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24"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150-02.31/8433</v>
      </c>
      <c r="W36" s="2421"/>
      <c r="X36" s="2421"/>
      <c r="Y36" s="2421"/>
      <c r="Z36" s="2421"/>
      <c r="AA36" s="496"/>
      <c r="AB36" s="2421" t="str">
        <f>IF(TITLE_NUMBER_PR_CHANGE="",IF(TITLE_NUMBER_PR="","",TITLE_NUMBER_PR),TITLE_NUMBER_PR_CHANGE)</f>
        <v>150-02.31/8433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2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9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98"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98"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98"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92"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98"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98"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98"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98"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9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B19A-24FA-1FC8-5464-5E1C8F2C44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4" style="8220" width="24.7109375" hidden="1" customWidth="1"/>
    <col min="25" max="25" style="8220" width="11.7109375" hidden="1" customWidth="1"/>
    <col min="26" max="26" style="8220" width="3.7109375" hidden="1" customWidth="1"/>
    <col min="27" max="27" style="8220" width="11.7109375" hidden="1" customWidth="1"/>
    <col min="28" max="28" style="8220" width="8.57421875" hidden="1" customWidth="1"/>
    <col min="29" max="29" style="8220" width="24.7109375" customWidth="1"/>
    <col min="30" max="31" style="8220" width="24.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7"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97" customFormat="1" customHeight="1" ht="14.25" hidden="1">
      <c r="L19" s="1591"/>
      <c r="M19" s="1532"/>
      <c r="N19" s="1532"/>
      <c r="O19" s="1532"/>
      <c r="P19" s="1532"/>
      <c r="Q19" s="1541"/>
      <c r="R19" s="1541"/>
      <c r="S19" s="899"/>
      <c r="AB19" s="1536"/>
      <c r="AI19" s="1536"/>
      <c r="AL19" s="681"/>
      <c r="AM19" s="681"/>
      <c r="AN19" s="681"/>
      <c r="AO19" s="681"/>
      <c r="AP19" s="681"/>
      <c r="AQ19" s="1330">
        <v>0</v>
      </c>
    </row>
    <row s="8297"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496"/>
      <c r="AC28" s="2434" t="str">
        <f>IF(TITLE_DATE_PR_CHANGE="",IF(TITLE_DATE_PR="","",TITLE_DATE_PR),TITLE_DATE_PR_CHANGE)</f>
        <v>45427.54828703704</v>
      </c>
      <c r="AD28" s="2434"/>
      <c r="AE28" s="2434"/>
      <c r="AF28" s="2434"/>
      <c r="AG28" s="2434"/>
      <c r="AH28" s="2434"/>
      <c r="AI28" s="496"/>
      <c r="AJ28" s="496"/>
      <c r="AK28" s="450"/>
      <c r="AL28" s="538"/>
      <c r="AM28" s="538"/>
      <c r="AN28" s="538"/>
      <c r="AO28" s="538"/>
      <c r="AP28" s="538"/>
      <c r="AQ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496"/>
      <c r="AC29" s="2421" t="str">
        <f>IF(TITLE_NUMBER_PR_CHANGE="",IF(TITLE_NUMBER_PR="","",TITLE_NUMBER_PR),TITLE_NUMBER_PR_CHANGE)</f>
        <v>150-02.31/8433</v>
      </c>
      <c r="AD29" s="2421"/>
      <c r="AE29" s="2421"/>
      <c r="AF29" s="2421"/>
      <c r="AG29" s="2421"/>
      <c r="AH29" s="2421"/>
      <c r="AI29" s="496"/>
      <c r="AJ29" s="496"/>
      <c r="AK29" s="450"/>
      <c r="AL29" s="538"/>
      <c r="AM29" s="538"/>
      <c r="AN29" s="538"/>
      <c r="AO29" s="538"/>
      <c r="AP29" s="538"/>
      <c r="AQ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496"/>
      <c r="AC32" s="2434" t="str">
        <f>IF(TITLE_DATE_PR_CHANGE="",IF(TITLE_DATE_PR="","",TITLE_DATE_PR),TITLE_DATE_PR_CHANGE)</f>
        <v>45427.54828703704</v>
      </c>
      <c r="AD32" s="2434"/>
      <c r="AE32" s="2434"/>
      <c r="AF32" s="2434"/>
      <c r="AG32" s="2434"/>
      <c r="AH32" s="2434"/>
      <c r="AI32" s="496"/>
      <c r="AJ32" s="496"/>
      <c r="AK32" s="450"/>
      <c r="AL32" s="538"/>
      <c r="AM32" s="538"/>
      <c r="AN32" s="538"/>
      <c r="AO32" s="538"/>
      <c r="AP32" s="538"/>
      <c r="AQ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496"/>
      <c r="AC33" s="2421" t="str">
        <f>IF(TITLE_NUMBER_PR_CHANGE="",IF(TITLE_NUMBER_PR="","",TITLE_NUMBER_PR),TITLE_NUMBER_PR_CHANGE)</f>
        <v>150-02.31/8433</v>
      </c>
      <c r="AD33" s="2421"/>
      <c r="AE33" s="2421"/>
      <c r="AF33" s="2421"/>
      <c r="AG33" s="2421"/>
      <c r="AH33" s="2421"/>
      <c r="AI33" s="496"/>
      <c r="AJ33" s="496"/>
      <c r="AK33" s="450"/>
      <c r="AL33" s="538"/>
      <c r="AM33" s="538"/>
      <c r="AN33" s="538"/>
      <c r="AO33" s="538"/>
      <c r="AP33" s="538"/>
      <c r="AQ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9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8"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8"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391B7-CD34-0897-08F6-B9C63470D8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4" style="8220" width="24.7109375" hidden="1" customWidth="1"/>
    <col min="25" max="25" style="8220" width="11.7109375" hidden="1" customWidth="1"/>
    <col min="26" max="26" style="8220" width="3.7109375" hidden="1" customWidth="1"/>
    <col min="27" max="27" style="8220" width="11.7109375" hidden="1" customWidth="1"/>
    <col min="28" max="28" style="8220" width="8.57421875" hidden="1" customWidth="1"/>
    <col min="29" max="29" style="8220" width="24.7109375" customWidth="1"/>
    <col min="30" max="31" style="8220" width="24.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7"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97" customFormat="1" customHeight="1" ht="14.25" hidden="1">
      <c r="L19" s="1617"/>
      <c r="M19" s="1532"/>
      <c r="N19" s="1532"/>
      <c r="O19" s="1532"/>
      <c r="P19" s="1532"/>
      <c r="Q19" s="1541"/>
      <c r="R19" s="1541"/>
      <c r="S19" s="899"/>
      <c r="AB19" s="1536"/>
      <c r="AI19" s="1536"/>
      <c r="AL19" s="681"/>
      <c r="AM19" s="681"/>
      <c r="AN19" s="681"/>
      <c r="AO19" s="681"/>
      <c r="AP19" s="681"/>
      <c r="AQ19" s="1330">
        <v>0</v>
      </c>
    </row>
    <row s="8297"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496"/>
      <c r="AC28" s="2434" t="str">
        <f>IF(TITLE_DATE_PR_CHANGE="",IF(TITLE_DATE_PR="","",TITLE_DATE_PR),TITLE_DATE_PR_CHANGE)</f>
        <v>45427.54828703704</v>
      </c>
      <c r="AD28" s="2434"/>
      <c r="AE28" s="2434"/>
      <c r="AF28" s="2434"/>
      <c r="AG28" s="2434"/>
      <c r="AH28" s="2434"/>
      <c r="AI28" s="496"/>
      <c r="AJ28" s="496"/>
      <c r="AK28" s="450"/>
      <c r="AL28" s="538"/>
      <c r="AM28" s="538"/>
      <c r="AN28" s="538"/>
      <c r="AO28" s="538"/>
      <c r="AP28" s="538"/>
      <c r="AQ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496"/>
      <c r="AC29" s="2421" t="str">
        <f>IF(TITLE_NUMBER_PR_CHANGE="",IF(TITLE_NUMBER_PR="","",TITLE_NUMBER_PR),TITLE_NUMBER_PR_CHANGE)</f>
        <v>150-02.31/8433</v>
      </c>
      <c r="AD29" s="2421"/>
      <c r="AE29" s="2421"/>
      <c r="AF29" s="2421"/>
      <c r="AG29" s="2421"/>
      <c r="AH29" s="2421"/>
      <c r="AI29" s="496"/>
      <c r="AJ29" s="496"/>
      <c r="AK29" s="450"/>
      <c r="AL29" s="538"/>
      <c r="AM29" s="538"/>
      <c r="AN29" s="538"/>
      <c r="AO29" s="538"/>
      <c r="AP29" s="538"/>
      <c r="AQ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496"/>
      <c r="AC32" s="2434" t="str">
        <f>IF(TITLE_DATE_PR_CHANGE="",IF(TITLE_DATE_PR="","",TITLE_DATE_PR),TITLE_DATE_PR_CHANGE)</f>
        <v>45427.54828703704</v>
      </c>
      <c r="AD32" s="2434"/>
      <c r="AE32" s="2434"/>
      <c r="AF32" s="2434"/>
      <c r="AG32" s="2434"/>
      <c r="AH32" s="2434"/>
      <c r="AI32" s="496"/>
      <c r="AJ32" s="496"/>
      <c r="AK32" s="450"/>
      <c r="AL32" s="538"/>
      <c r="AM32" s="538"/>
      <c r="AN32" s="538"/>
      <c r="AO32" s="538"/>
      <c r="AP32" s="538"/>
      <c r="AQ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496"/>
      <c r="AC33" s="2421" t="str">
        <f>IF(TITLE_NUMBER_PR_CHANGE="",IF(TITLE_NUMBER_PR="","",TITLE_NUMBER_PR),TITLE_NUMBER_PR_CHANGE)</f>
        <v>150-02.31/8433</v>
      </c>
      <c r="AD33" s="2421"/>
      <c r="AE33" s="2421"/>
      <c r="AF33" s="2421"/>
      <c r="AG33" s="2421"/>
      <c r="AH33" s="2421"/>
      <c r="AI33" s="496"/>
      <c r="AJ33" s="496"/>
      <c r="AK33" s="450"/>
      <c r="AL33" s="538"/>
      <c r="AM33" s="538"/>
      <c r="AN33" s="538"/>
      <c r="AO33" s="538"/>
      <c r="AP33" s="538"/>
      <c r="AQ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9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8"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8"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70003-D113-46CC-06A2-D1BEE2510A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4" style="8220" width="24.7109375" hidden="1" customWidth="1"/>
    <col min="25" max="25" style="8220" width="11.7109375" hidden="1" customWidth="1"/>
    <col min="26" max="26" style="8220" width="3.7109375" hidden="1" customWidth="1"/>
    <col min="27" max="27" style="8220" width="11.7109375" hidden="1" customWidth="1"/>
    <col min="28" max="28" style="8220" width="8.57421875" hidden="1" customWidth="1"/>
    <col min="29" max="29" style="8220" width="24.7109375" customWidth="1"/>
    <col min="30" max="31" style="8220" width="24.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7"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97" customFormat="1" customHeight="1" ht="14.25" hidden="1">
      <c r="L19" s="1617"/>
      <c r="M19" s="1532"/>
      <c r="N19" s="1532"/>
      <c r="O19" s="1532"/>
      <c r="P19" s="1532"/>
      <c r="Q19" s="1541"/>
      <c r="R19" s="1541"/>
      <c r="S19" s="899"/>
      <c r="AB19" s="1536"/>
      <c r="AI19" s="1536"/>
      <c r="AL19" s="681"/>
      <c r="AM19" s="681"/>
      <c r="AN19" s="681"/>
      <c r="AO19" s="681"/>
      <c r="AP19" s="681"/>
      <c r="AQ19" s="1330">
        <v>0</v>
      </c>
    </row>
    <row s="8297"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496"/>
      <c r="AC28" s="2434" t="str">
        <f>IF(TITLE_DATE_PR_CHANGE="",IF(TITLE_DATE_PR="","",TITLE_DATE_PR),TITLE_DATE_PR_CHANGE)</f>
        <v>45427.54828703704</v>
      </c>
      <c r="AD28" s="2434"/>
      <c r="AE28" s="2434"/>
      <c r="AF28" s="2434"/>
      <c r="AG28" s="2434"/>
      <c r="AH28" s="2434"/>
      <c r="AI28" s="496"/>
      <c r="AJ28" s="496"/>
      <c r="AK28" s="450"/>
      <c r="AL28" s="538"/>
      <c r="AM28" s="538"/>
      <c r="AN28" s="538"/>
      <c r="AO28" s="538"/>
      <c r="AP28" s="538"/>
      <c r="AQ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496"/>
      <c r="AC29" s="2421" t="str">
        <f>IF(TITLE_NUMBER_PR_CHANGE="",IF(TITLE_NUMBER_PR="","",TITLE_NUMBER_PR),TITLE_NUMBER_PR_CHANGE)</f>
        <v>150-02.31/8433</v>
      </c>
      <c r="AD29" s="2421"/>
      <c r="AE29" s="2421"/>
      <c r="AF29" s="2421"/>
      <c r="AG29" s="2421"/>
      <c r="AH29" s="2421"/>
      <c r="AI29" s="496"/>
      <c r="AJ29" s="496"/>
      <c r="AK29" s="450"/>
      <c r="AL29" s="538"/>
      <c r="AM29" s="538"/>
      <c r="AN29" s="538"/>
      <c r="AO29" s="538"/>
      <c r="AP29" s="538"/>
      <c r="AQ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496"/>
      <c r="AC32" s="2434" t="str">
        <f>IF(TITLE_DATE_PR_CHANGE="",IF(TITLE_DATE_PR="","",TITLE_DATE_PR),TITLE_DATE_PR_CHANGE)</f>
        <v>45427.54828703704</v>
      </c>
      <c r="AD32" s="2434"/>
      <c r="AE32" s="2434"/>
      <c r="AF32" s="2434"/>
      <c r="AG32" s="2434"/>
      <c r="AH32" s="2434"/>
      <c r="AI32" s="496"/>
      <c r="AJ32" s="496"/>
      <c r="AK32" s="450"/>
      <c r="AL32" s="538"/>
      <c r="AM32" s="538"/>
      <c r="AN32" s="538"/>
      <c r="AO32" s="538"/>
      <c r="AP32" s="538"/>
      <c r="AQ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496"/>
      <c r="AC33" s="2421" t="str">
        <f>IF(TITLE_NUMBER_PR_CHANGE="",IF(TITLE_NUMBER_PR="","",TITLE_NUMBER_PR),TITLE_NUMBER_PR_CHANGE)</f>
        <v>150-02.31/8433</v>
      </c>
      <c r="AD33" s="2421"/>
      <c r="AE33" s="2421"/>
      <c r="AF33" s="2421"/>
      <c r="AG33" s="2421"/>
      <c r="AH33" s="2421"/>
      <c r="AI33" s="496"/>
      <c r="AJ33" s="496"/>
      <c r="AK33" s="450"/>
      <c r="AL33" s="538"/>
      <c r="AM33" s="538"/>
      <c r="AN33" s="538"/>
      <c r="AO33" s="538"/>
      <c r="AP33" s="538"/>
      <c r="AQ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9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8"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8"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B13C8-75D9-5E6A-3B2A-3BAAE97B6A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4" style="8220" width="24.7109375" hidden="1" customWidth="1"/>
    <col min="25" max="25" style="8220" width="11.7109375" hidden="1" customWidth="1"/>
    <col min="26" max="26" style="8220" width="3.7109375" hidden="1" customWidth="1"/>
    <col min="27" max="27" style="8220" width="11.7109375" hidden="1" customWidth="1"/>
    <col min="28" max="28" style="8220" width="8.57421875" hidden="1" customWidth="1"/>
    <col min="29" max="29" style="8220" width="24.7109375" customWidth="1"/>
    <col min="30" max="31" style="8220" width="24.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7"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97" customFormat="1" customHeight="1" ht="14.25" hidden="1">
      <c r="L19" s="1617"/>
      <c r="M19" s="1532"/>
      <c r="N19" s="1532"/>
      <c r="O19" s="1532"/>
      <c r="P19" s="1532"/>
      <c r="Q19" s="1541"/>
      <c r="R19" s="1541"/>
      <c r="S19" s="899"/>
      <c r="AB19" s="1536"/>
      <c r="AI19" s="1536"/>
      <c r="AL19" s="681"/>
      <c r="AM19" s="681"/>
      <c r="AN19" s="681"/>
      <c r="AO19" s="681"/>
      <c r="AP19" s="681"/>
      <c r="AQ19" s="1330">
        <v>0</v>
      </c>
    </row>
    <row s="8297"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496"/>
      <c r="AC28" s="2434" t="str">
        <f>IF(TITLE_DATE_PR_CHANGE="",IF(TITLE_DATE_PR="","",TITLE_DATE_PR),TITLE_DATE_PR_CHANGE)</f>
        <v>45427.54828703704</v>
      </c>
      <c r="AD28" s="2434"/>
      <c r="AE28" s="2434"/>
      <c r="AF28" s="2434"/>
      <c r="AG28" s="2434"/>
      <c r="AH28" s="2434"/>
      <c r="AI28" s="496"/>
      <c r="AJ28" s="496"/>
      <c r="AK28" s="450"/>
      <c r="AL28" s="538"/>
      <c r="AM28" s="538"/>
      <c r="AN28" s="538"/>
      <c r="AO28" s="538"/>
      <c r="AP28" s="538"/>
      <c r="AQ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496"/>
      <c r="AC29" s="2421" t="str">
        <f>IF(TITLE_NUMBER_PR_CHANGE="",IF(TITLE_NUMBER_PR="","",TITLE_NUMBER_PR),TITLE_NUMBER_PR_CHANGE)</f>
        <v>150-02.31/8433</v>
      </c>
      <c r="AD29" s="2421"/>
      <c r="AE29" s="2421"/>
      <c r="AF29" s="2421"/>
      <c r="AG29" s="2421"/>
      <c r="AH29" s="2421"/>
      <c r="AI29" s="496"/>
      <c r="AJ29" s="496"/>
      <c r="AK29" s="450"/>
      <c r="AL29" s="538"/>
      <c r="AM29" s="538"/>
      <c r="AN29" s="538"/>
      <c r="AO29" s="538"/>
      <c r="AP29" s="538"/>
      <c r="AQ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496"/>
      <c r="AC32" s="2434" t="str">
        <f>IF(TITLE_DATE_PR_CHANGE="",IF(TITLE_DATE_PR="","",TITLE_DATE_PR),TITLE_DATE_PR_CHANGE)</f>
        <v>45427.54828703704</v>
      </c>
      <c r="AD32" s="2434"/>
      <c r="AE32" s="2434"/>
      <c r="AF32" s="2434"/>
      <c r="AG32" s="2434"/>
      <c r="AH32" s="2434"/>
      <c r="AI32" s="496"/>
      <c r="AJ32" s="496"/>
      <c r="AK32" s="450"/>
      <c r="AL32" s="538"/>
      <c r="AM32" s="538"/>
      <c r="AN32" s="538"/>
      <c r="AO32" s="538"/>
      <c r="AP32" s="538"/>
      <c r="AQ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496"/>
      <c r="AC33" s="2421" t="str">
        <f>IF(TITLE_NUMBER_PR_CHANGE="",IF(TITLE_NUMBER_PR="","",TITLE_NUMBER_PR),TITLE_NUMBER_PR_CHANGE)</f>
        <v>150-02.31/8433</v>
      </c>
      <c r="AD33" s="2421"/>
      <c r="AE33" s="2421"/>
      <c r="AF33" s="2421"/>
      <c r="AG33" s="2421"/>
      <c r="AH33" s="2421"/>
      <c r="AI33" s="496"/>
      <c r="AJ33" s="496"/>
      <c r="AK33" s="450"/>
      <c r="AL33" s="538"/>
      <c r="AM33" s="538"/>
      <c r="AN33" s="538"/>
      <c r="AO33" s="538"/>
      <c r="AP33" s="538"/>
      <c r="AQ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9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8"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8"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980BB-0FD9-8389-2066-30786490C384}" mc:Ignorable="x14ac xr xr2 xr3">
  <sheetPr>
    <tabColor theme="6" tint="0.4"/>
  </sheetPr>
  <dimension ref="A1:AQ64"/>
  <sheetViews>
    <sheetView topLeftCell="A1" showGridLines="0" zoomScale="90" workbookViewId="0">
      <selection activeCell="AG48" sqref="AG48"/>
    </sheetView>
  </sheetViews>
  <sheetFormatPr defaultColWidth="10.57421875" customHeight="1" defaultRowHeight="14.25"/>
  <cols>
    <col min="1" max="3" style="8220" width="10.140625" hidden="1" customWidth="1"/>
    <col min="4" max="4" style="8220" width="11.8515625" hidden="1" customWidth="1"/>
    <col min="5" max="11" style="8220" width="10.140625" hidden="1" customWidth="1"/>
    <col min="12" max="12" style="8295" width="10.140625" hidden="1" customWidth="1"/>
    <col min="13" max="15" style="9138" width="10.140625" hidden="1" customWidth="1"/>
    <col min="16" max="16" style="9137" width="3.00390625" customWidth="1"/>
    <col min="17" max="17" style="9323" width="3.00390625" customWidth="1"/>
    <col min="18" max="18" style="9139" width="3.00390625" customWidth="1"/>
    <col min="19" max="19" style="9140" width="12.00390625" customWidth="1"/>
    <col min="20" max="20" style="8220" width="31.00390625" customWidth="1"/>
    <col min="21" max="21" style="8220" width="0.140625" customWidth="1"/>
    <col min="22" max="23" style="8220" width="21.7109375" hidden="1" customWidth="1"/>
    <col min="24" max="24" style="8220" width="11.7109375" hidden="1" customWidth="1"/>
    <col min="25" max="25" style="8220" width="3.7109375" hidden="1" customWidth="1"/>
    <col min="26" max="26" style="8220" width="11.7109375" hidden="1" customWidth="1"/>
    <col min="27" max="27" style="8220" width="8.57421875" hidden="1" customWidth="1"/>
    <col min="28" max="28" style="8220" width="27.00390625" customWidth="1"/>
    <col min="29" max="29" style="8220" width="24.57421875" customWidth="1"/>
    <col min="30" max="31" style="8220" width="21.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98"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9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9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9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9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9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9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94"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2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2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45427.54828703704</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2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150-02.31/8433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2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2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45427.54828703704</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2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150-02.31/8433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2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4017"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9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98"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98"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02">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0.186138</v>
      </c>
      <c r="AD48" s="921"/>
      <c r="AE48" s="1427">
        <v>2872.66</v>
      </c>
      <c r="AF48" s="4026">
        <v>45441.554502314815</v>
      </c>
      <c r="AG48" s="2112" t="s">
        <v>19</v>
      </c>
      <c r="AH48" s="4027" t="s">
        <v>28</v>
      </c>
      <c r="AI48" s="2112" t="s">
        <v>66</v>
      </c>
      <c r="AJ48" s="1518"/>
      <c r="AK48" s="2423" t="s">
        <v>481</v>
      </c>
      <c r="AL48" s="1806">
        <f>STRCHECKDATE(#REF!)</f>
      </c>
      <c r="AM48" s="1794"/>
      <c r="AN48" s="1794" t="str">
        <f>IF(T48="","",T48)</f>
        <v>заявитель: МУП г. Хабаровска "Тепловые сети» в интересах КГБУЗ "ГКБ" имени профессора А. М. Войно-Ясенецкого</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98"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92"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98"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98"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98"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98"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9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09D3C-6B16-A583-3217-10363A34B89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97" width="11.57421875" hidden="1" customWidth="1"/>
    <col min="2" max="2" style="8297" width="11.00390625" hidden="1" customWidth="1"/>
    <col min="3" max="3" style="8297" width="10.57421875" hidden="1"/>
    <col min="4" max="4" style="8297" width="12.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7" width="3.7109375" hidden="1" customWidth="1"/>
    <col min="17" max="17" style="9323" width="3.7109375" hidden="1" customWidth="1"/>
    <col min="18" max="18" style="9139" width="3.00390625" customWidth="1"/>
    <col min="19" max="19" style="9140" width="12.00390625" customWidth="1"/>
    <col min="20" max="20" style="8220" width="31.00390625" customWidth="1"/>
    <col min="21" max="21" style="8220" width="0.140625" customWidth="1"/>
    <col min="22" max="25" style="8220" width="21.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3.7109375" customWidth="1"/>
    <col min="31" max="32" style="8220" width="3.00390625" customWidth="1"/>
    <col min="33" max="33" style="8220" width="24.00390625" customWidth="1"/>
    <col min="34" max="34" style="8220" width="3.7109375" customWidth="1"/>
    <col min="35" max="36" style="8220" width="3.00390625" customWidth="1"/>
    <col min="37" max="37" style="8220" width="24.00390625" customWidth="1"/>
    <col min="38" max="38" style="8220" width="3.7109375" customWidth="1"/>
    <col min="39" max="40" style="8220" width="3.00390625" customWidth="1"/>
    <col min="41" max="41" style="8220" width="18.00390625" customWidth="1"/>
    <col min="42" max="42" style="8220" width="3.7109375" customWidth="1"/>
    <col min="43" max="44" style="8220" width="3.00390625" customWidth="1"/>
    <col min="45" max="45" style="8220" width="18.00390625" customWidth="1"/>
    <col min="46" max="49" style="8220" width="21.00390625" customWidth="1"/>
    <col min="50" max="50" style="8220" width="11.00390625" customWidth="1"/>
    <col min="51" max="51" style="8220" width="3.7109375" customWidth="1"/>
    <col min="52" max="52" style="8220" width="11.00390625" customWidth="1"/>
    <col min="53" max="53" style="8220" width="8.57421875" hidden="1" customWidth="1"/>
    <col min="54" max="54" style="8220" width="4.00390625" customWidth="1"/>
    <col min="55" max="55" style="8220" width="115.00390625" customWidth="1"/>
    <col min="56" max="60" style="8298" width="10.00390625" customWidth="1"/>
    <col min="61" max="61" style="822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9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98"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9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9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9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9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9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9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94"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45427.54828703704</v>
      </c>
      <c r="W32" s="2434"/>
      <c r="X32" s="2434"/>
      <c r="Y32" s="2434"/>
      <c r="Z32" s="2434"/>
      <c r="AA32" s="2434"/>
      <c r="AB32" s="2434"/>
      <c r="AC32" s="496"/>
      <c r="AD32" s="2434" t="str">
        <f>IF(TITLE_DATE_PR_CHANGE="",IF(TITLE_DATE_PR="","",TITLE_DATE_PR),TITLE_DATE_PR_CHANGE)</f>
        <v>45427.54828703704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150-02.31/8433</v>
      </c>
      <c r="W33" s="2421"/>
      <c r="X33" s="2421"/>
      <c r="Y33" s="2421"/>
      <c r="Z33" s="2421"/>
      <c r="AA33" s="2421"/>
      <c r="AB33" s="2421"/>
      <c r="AC33" s="496"/>
      <c r="AD33" s="2421" t="str">
        <f>IF(TITLE_NUMBER_PR_CHANGE="",IF(TITLE_NUMBER_PR="","",TITLE_NUMBER_PR),TITLE_NUMBER_PR_CHANGE)</f>
        <v>150-02.31/8433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4"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45427.54828703704</v>
      </c>
      <c r="W36" s="2434"/>
      <c r="X36" s="2434"/>
      <c r="Y36" s="2434"/>
      <c r="Z36" s="2434"/>
      <c r="AA36" s="2434"/>
      <c r="AB36" s="2434"/>
      <c r="AC36" s="496"/>
      <c r="AD36" s="2434" t="str">
        <f>IF(TITLE_DATE_PR_CHANGE="",IF(TITLE_DATE_PR="","",TITLE_DATE_PR),TITLE_DATE_PR_CHANGE)</f>
        <v>45427.54828703704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4"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150-02.31/8433</v>
      </c>
      <c r="W37" s="2421"/>
      <c r="X37" s="2421"/>
      <c r="Y37" s="2421"/>
      <c r="Z37" s="2421"/>
      <c r="AA37" s="2421"/>
      <c r="AB37" s="2421"/>
      <c r="AC37" s="496"/>
      <c r="AD37" s="2421" t="str">
        <f>IF(TITLE_NUMBER_PR_CHANGE="",IF(TITLE_NUMBER_PR="","",TITLE_NUMBER_PR),TITLE_NUMBER_PR_CHANGE)</f>
        <v>150-02.31/8433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9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98"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98"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98"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98"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98"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98"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98"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98"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9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6C4F5-F561-4A01-CF5F-5A7FE5EFE2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4" style="8220" width="24.7109375" hidden="1" customWidth="1"/>
    <col min="25" max="25" style="8220" width="11.7109375" hidden="1" customWidth="1"/>
    <col min="26" max="26" style="8220" width="3.7109375" hidden="1" customWidth="1"/>
    <col min="27" max="27" style="8220" width="11.7109375" hidden="1" customWidth="1"/>
    <col min="28" max="28" style="8220" width="8.57421875" hidden="1" customWidth="1"/>
    <col min="29" max="29" style="8220" width="24.7109375" customWidth="1"/>
    <col min="30" max="31" style="8220" width="24.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7"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97" customFormat="1" customHeight="1" ht="14.25" hidden="1">
      <c r="L19" s="1648"/>
      <c r="M19" s="1532"/>
      <c r="N19" s="1532"/>
      <c r="O19" s="1532"/>
      <c r="P19" s="1532"/>
      <c r="Q19" s="1541"/>
      <c r="R19" s="1541"/>
      <c r="S19" s="899"/>
      <c r="AB19" s="1536"/>
      <c r="AI19" s="1536"/>
      <c r="AL19" s="681"/>
      <c r="AM19" s="681"/>
      <c r="AN19" s="681"/>
      <c r="AO19" s="681"/>
      <c r="AP19" s="681"/>
      <c r="AQ19" s="1330">
        <v>0</v>
      </c>
    </row>
    <row s="8297"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496"/>
      <c r="AC28" s="2434" t="str">
        <f>IF(TITLE_DATE_PR_CHANGE="",IF(TITLE_DATE_PR="","",TITLE_DATE_PR),TITLE_DATE_PR_CHANGE)</f>
        <v>45427.54828703704</v>
      </c>
      <c r="AD28" s="2434"/>
      <c r="AE28" s="2434"/>
      <c r="AF28" s="2434"/>
      <c r="AG28" s="2434"/>
      <c r="AH28" s="2434"/>
      <c r="AI28" s="496"/>
      <c r="AJ28" s="496"/>
      <c r="AK28" s="450"/>
      <c r="AL28" s="538"/>
      <c r="AM28" s="538"/>
      <c r="AN28" s="538"/>
      <c r="AO28" s="538"/>
      <c r="AP28" s="538"/>
      <c r="AQ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496"/>
      <c r="AC29" s="2421" t="str">
        <f>IF(TITLE_NUMBER_PR_CHANGE="",IF(TITLE_NUMBER_PR="","",TITLE_NUMBER_PR),TITLE_NUMBER_PR_CHANGE)</f>
        <v>150-02.31/8433</v>
      </c>
      <c r="AD29" s="2421"/>
      <c r="AE29" s="2421"/>
      <c r="AF29" s="2421"/>
      <c r="AG29" s="2421"/>
      <c r="AH29" s="2421"/>
      <c r="AI29" s="496"/>
      <c r="AJ29" s="496"/>
      <c r="AK29" s="450"/>
      <c r="AL29" s="538"/>
      <c r="AM29" s="538"/>
      <c r="AN29" s="538"/>
      <c r="AO29" s="538"/>
      <c r="AP29" s="538"/>
      <c r="AQ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496"/>
      <c r="AC32" s="2434" t="str">
        <f>IF(TITLE_DATE_PR_CHANGE="",IF(TITLE_DATE_PR="","",TITLE_DATE_PR),TITLE_DATE_PR_CHANGE)</f>
        <v>45427.54828703704</v>
      </c>
      <c r="AD32" s="2434"/>
      <c r="AE32" s="2434"/>
      <c r="AF32" s="2434"/>
      <c r="AG32" s="2434"/>
      <c r="AH32" s="2434"/>
      <c r="AI32" s="496"/>
      <c r="AJ32" s="496"/>
      <c r="AK32" s="450"/>
      <c r="AL32" s="538"/>
      <c r="AM32" s="538"/>
      <c r="AN32" s="538"/>
      <c r="AO32" s="538"/>
      <c r="AP32" s="538"/>
      <c r="AQ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496"/>
      <c r="AC33" s="2421" t="str">
        <f>IF(TITLE_NUMBER_PR_CHANGE="",IF(TITLE_NUMBER_PR="","",TITLE_NUMBER_PR),TITLE_NUMBER_PR_CHANGE)</f>
        <v>150-02.31/8433</v>
      </c>
      <c r="AD33" s="2421"/>
      <c r="AE33" s="2421"/>
      <c r="AF33" s="2421"/>
      <c r="AG33" s="2421"/>
      <c r="AH33" s="2421"/>
      <c r="AI33" s="496"/>
      <c r="AJ33" s="496"/>
      <c r="AK33" s="450"/>
      <c r="AL33" s="538"/>
      <c r="AM33" s="538"/>
      <c r="AN33" s="538"/>
      <c r="AO33" s="538"/>
      <c r="AP33" s="538"/>
      <c r="AQ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9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8"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8"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D4BC-9706-3FCC-86C1-807E18076F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4" style="8220" width="24.7109375" hidden="1" customWidth="1"/>
    <col min="25" max="25" style="8220" width="11.7109375" hidden="1" customWidth="1"/>
    <col min="26" max="26" style="8220" width="3.7109375" hidden="1" customWidth="1"/>
    <col min="27" max="27" style="8220" width="11.7109375" hidden="1" customWidth="1"/>
    <col min="28" max="28" style="8220" width="8.57421875" hidden="1" customWidth="1"/>
    <col min="29" max="29" style="8220" width="24.7109375" customWidth="1"/>
    <col min="30" max="31" style="8220" width="24.00390625" customWidth="1"/>
    <col min="32" max="32" style="8220" width="11.00390625" customWidth="1"/>
    <col min="33" max="33" style="8220" width="3.7109375" customWidth="1"/>
    <col min="34" max="34" style="8220" width="11.00390625" customWidth="1"/>
    <col min="35" max="35" style="8220" width="8.57421875" hidden="1" customWidth="1"/>
    <col min="36" max="36" style="8220" width="4.00390625" customWidth="1"/>
    <col min="37" max="37" style="8220" width="115.00390625" customWidth="1"/>
    <col min="38" max="42" style="8298" width="10.00390625" customWidth="1"/>
    <col min="43" max="43" style="822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9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97"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97" customFormat="1" customHeight="1" ht="14.25" hidden="1">
      <c r="L19" s="1648"/>
      <c r="M19" s="1532"/>
      <c r="N19" s="1532"/>
      <c r="O19" s="1532"/>
      <c r="P19" s="1532"/>
      <c r="Q19" s="1541"/>
      <c r="R19" s="1541"/>
      <c r="S19" s="899"/>
      <c r="AB19" s="1536"/>
      <c r="AI19" s="1536"/>
      <c r="AL19" s="681"/>
      <c r="AM19" s="681"/>
      <c r="AN19" s="681"/>
      <c r="AO19" s="681"/>
      <c r="AP19" s="681"/>
      <c r="AQ19" s="1330">
        <v>0</v>
      </c>
    </row>
    <row s="8297"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496"/>
      <c r="AC28" s="2434" t="str">
        <f>IF(TITLE_DATE_PR_CHANGE="",IF(TITLE_DATE_PR="","",TITLE_DATE_PR),TITLE_DATE_PR_CHANGE)</f>
        <v>45427.54828703704</v>
      </c>
      <c r="AD28" s="2434"/>
      <c r="AE28" s="2434"/>
      <c r="AF28" s="2434"/>
      <c r="AG28" s="2434"/>
      <c r="AH28" s="2434"/>
      <c r="AI28" s="496"/>
      <c r="AJ28" s="496"/>
      <c r="AK28" s="450"/>
      <c r="AL28" s="538"/>
      <c r="AM28" s="538"/>
      <c r="AN28" s="538"/>
      <c r="AO28" s="538"/>
      <c r="AP28" s="538"/>
      <c r="AQ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496"/>
      <c r="AC29" s="2421" t="str">
        <f>IF(TITLE_NUMBER_PR_CHANGE="",IF(TITLE_NUMBER_PR="","",TITLE_NUMBER_PR),TITLE_NUMBER_PR_CHANGE)</f>
        <v>150-02.31/8433</v>
      </c>
      <c r="AD29" s="2421"/>
      <c r="AE29" s="2421"/>
      <c r="AF29" s="2421"/>
      <c r="AG29" s="2421"/>
      <c r="AH29" s="2421"/>
      <c r="AI29" s="496"/>
      <c r="AJ29" s="496"/>
      <c r="AK29" s="450"/>
      <c r="AL29" s="538"/>
      <c r="AM29" s="538"/>
      <c r="AN29" s="538"/>
      <c r="AO29" s="538"/>
      <c r="AP29" s="538"/>
      <c r="AQ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496"/>
      <c r="AC32" s="2434" t="str">
        <f>IF(TITLE_DATE_PR_CHANGE="",IF(TITLE_DATE_PR="","",TITLE_DATE_PR),TITLE_DATE_PR_CHANGE)</f>
        <v>45427.54828703704</v>
      </c>
      <c r="AD32" s="2434"/>
      <c r="AE32" s="2434"/>
      <c r="AF32" s="2434"/>
      <c r="AG32" s="2434"/>
      <c r="AH32" s="2434"/>
      <c r="AI32" s="496"/>
      <c r="AJ32" s="496"/>
      <c r="AK32" s="450"/>
      <c r="AL32" s="538"/>
      <c r="AM32" s="538"/>
      <c r="AN32" s="538"/>
      <c r="AO32" s="538"/>
      <c r="AP32" s="538"/>
      <c r="AQ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496"/>
      <c r="AC33" s="2421" t="str">
        <f>IF(TITLE_NUMBER_PR_CHANGE="",IF(TITLE_NUMBER_PR="","",TITLE_NUMBER_PR),TITLE_NUMBER_PR_CHANGE)</f>
        <v>150-02.31/8433</v>
      </c>
      <c r="AD33" s="2421"/>
      <c r="AE33" s="2421"/>
      <c r="AF33" s="2421"/>
      <c r="AG33" s="2421"/>
      <c r="AH33" s="2421"/>
      <c r="AI33" s="496"/>
      <c r="AJ33" s="496"/>
      <c r="AK33" s="450"/>
      <c r="AL33" s="538"/>
      <c r="AM33" s="538"/>
      <c r="AN33" s="538"/>
      <c r="AO33" s="538"/>
      <c r="AP33" s="538"/>
      <c r="AQ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9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98"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98"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9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C46E-1768-AE2E-DCBB-9D1B014BF3C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97" width="11.57421875" hidden="1" customWidth="1"/>
    <col min="2" max="2" style="8297" width="11.00390625" hidden="1" customWidth="1"/>
    <col min="3" max="3" style="8297" width="10.57421875" hidden="1"/>
    <col min="4" max="4" style="8297" width="12.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7" width="3.7109375" hidden="1" customWidth="1"/>
    <col min="17" max="17" style="9323" width="3.7109375" hidden="1" customWidth="1"/>
    <col min="18" max="18" style="9139" width="3.00390625" customWidth="1"/>
    <col min="19" max="19" style="9140" width="12.00390625" customWidth="1"/>
    <col min="20" max="20" style="8220" width="31.00390625" customWidth="1"/>
    <col min="21" max="21" style="8220" width="0.140625" customWidth="1"/>
    <col min="22" max="25" style="8220" width="21.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3.7109375" customWidth="1"/>
    <col min="31" max="32" style="8220" width="3.00390625" customWidth="1"/>
    <col min="33" max="33" style="8220" width="24.00390625" customWidth="1"/>
    <col min="34" max="34" style="8220" width="3.7109375" customWidth="1"/>
    <col min="35" max="36" style="8220" width="3.00390625" customWidth="1"/>
    <col min="37" max="37" style="8220" width="24.00390625" customWidth="1"/>
    <col min="38" max="38" style="8220" width="3.7109375" customWidth="1"/>
    <col min="39" max="40" style="8220" width="3.00390625" customWidth="1"/>
    <col min="41" max="41" style="8220" width="18.00390625" customWidth="1"/>
    <col min="42" max="42" style="8220" width="3.7109375" customWidth="1"/>
    <col min="43" max="44" style="8220" width="3.00390625" customWidth="1"/>
    <col min="45" max="45" style="8220" width="18.00390625" customWidth="1"/>
    <col min="46" max="49" style="8220" width="21.00390625" customWidth="1"/>
    <col min="50" max="50" style="8220" width="11.00390625" customWidth="1"/>
    <col min="51" max="51" style="8220" width="3.7109375" customWidth="1"/>
    <col min="52" max="52" style="8220" width="11.00390625" customWidth="1"/>
    <col min="53" max="53" style="8220" width="8.57421875" hidden="1" customWidth="1"/>
    <col min="54" max="54" style="8220" width="4.00390625" customWidth="1"/>
    <col min="55" max="55" style="8220" width="115.00390625" customWidth="1"/>
    <col min="56" max="60" style="8298" width="10.00390625" customWidth="1"/>
    <col min="61" max="61" style="822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9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98"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9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9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9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9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9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9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94"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45427.54828703704</v>
      </c>
      <c r="W32" s="2434"/>
      <c r="X32" s="2434"/>
      <c r="Y32" s="2434"/>
      <c r="Z32" s="2434"/>
      <c r="AA32" s="2434"/>
      <c r="AB32" s="2434"/>
      <c r="AC32" s="496"/>
      <c r="AD32" s="2434" t="str">
        <f>IF(TITLE_DATE_PR_CHANGE="",IF(TITLE_DATE_PR="","",TITLE_DATE_PR),TITLE_DATE_PR_CHANGE)</f>
        <v>45427.54828703704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150-02.31/8433</v>
      </c>
      <c r="W33" s="2421"/>
      <c r="X33" s="2421"/>
      <c r="Y33" s="2421"/>
      <c r="Z33" s="2421"/>
      <c r="AA33" s="2421"/>
      <c r="AB33" s="2421"/>
      <c r="AC33" s="496"/>
      <c r="AD33" s="2421" t="str">
        <f>IF(TITLE_NUMBER_PR_CHANGE="",IF(TITLE_NUMBER_PR="","",TITLE_NUMBER_PR),TITLE_NUMBER_PR_CHANGE)</f>
        <v>150-02.31/8433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4"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45427.54828703704</v>
      </c>
      <c r="W36" s="2434"/>
      <c r="X36" s="2434"/>
      <c r="Y36" s="2434"/>
      <c r="Z36" s="2434"/>
      <c r="AA36" s="2434"/>
      <c r="AB36" s="2434"/>
      <c r="AC36" s="496"/>
      <c r="AD36" s="2434" t="str">
        <f>IF(TITLE_DATE_PR_CHANGE="",IF(TITLE_DATE_PR="","",TITLE_DATE_PR),TITLE_DATE_PR_CHANGE)</f>
        <v>45427.54828703704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4"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150-02.31/8433</v>
      </c>
      <c r="W37" s="2421"/>
      <c r="X37" s="2421"/>
      <c r="Y37" s="2421"/>
      <c r="Z37" s="2421"/>
      <c r="AA37" s="2421"/>
      <c r="AB37" s="2421"/>
      <c r="AC37" s="496"/>
      <c r="AD37" s="2421" t="str">
        <f>IF(TITLE_NUMBER_PR_CHANGE="",IF(TITLE_NUMBER_PR="","",TITLE_NUMBER_PR),TITLE_NUMBER_PR_CHANGE)</f>
        <v>150-02.31/8433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9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98"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98"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98"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98"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98"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98"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98"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98"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9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522E3-8C6B-1F77-069F-E63A63D25C7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8" style="8220" width="19.7109375" hidden="1" customWidth="1"/>
    <col min="29" max="29" style="8220" width="11.7109375" hidden="1" customWidth="1"/>
    <col min="30" max="30" style="8220" width="3.7109375" hidden="1" customWidth="1"/>
    <col min="31" max="31" style="8220" width="11.7109375" hidden="1" customWidth="1"/>
    <col min="32" max="32" style="8220" width="8.57421875" hidden="1" customWidth="1"/>
    <col min="33" max="33" style="8220" width="19.7109375" customWidth="1"/>
    <col min="34" max="39" style="8220" width="19.00390625" customWidth="1"/>
    <col min="40" max="40" style="8220" width="11.00390625" customWidth="1"/>
    <col min="41" max="41" style="8220" width="3.7109375" customWidth="1"/>
    <col min="42" max="42" style="8220" width="11.00390625" customWidth="1"/>
    <col min="43" max="43" style="8220" width="8.57421875" hidden="1" customWidth="1"/>
    <col min="44" max="44" style="8220" width="4.00390625" customWidth="1"/>
    <col min="45" max="45" style="8220" width="115.00390625" customWidth="1"/>
    <col min="46" max="50" style="8298" width="10.00390625" customWidth="1"/>
    <col min="51" max="51" style="822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9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97"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9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97"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2434"/>
      <c r="AC28" s="2434"/>
      <c r="AD28" s="2434"/>
      <c r="AE28" s="2434"/>
      <c r="AF28" s="496"/>
      <c r="AG28" s="2434" t="str">
        <f>IF(TITLE_DATE_PR_CHANGE="",IF(TITLE_DATE_PR="","",TITLE_DATE_PR),TITLE_DATE_PR_CHANGE)</f>
        <v>45427.54828703704</v>
      </c>
      <c r="AH28" s="2434"/>
      <c r="AI28" s="2434"/>
      <c r="AJ28" s="2434"/>
      <c r="AK28" s="2434"/>
      <c r="AL28" s="2434"/>
      <c r="AM28" s="2434"/>
      <c r="AN28" s="2434"/>
      <c r="AO28" s="2434"/>
      <c r="AP28" s="2434"/>
      <c r="AQ28" s="496"/>
      <c r="AR28" s="496"/>
      <c r="AS28" s="450"/>
      <c r="AT28" s="538"/>
      <c r="AU28" s="538"/>
      <c r="AV28" s="538"/>
      <c r="AW28" s="538"/>
      <c r="AX28" s="538"/>
      <c r="AY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2421"/>
      <c r="AC29" s="2421"/>
      <c r="AD29" s="2421"/>
      <c r="AE29" s="2421"/>
      <c r="AF29" s="496"/>
      <c r="AG29" s="2421" t="str">
        <f>IF(TITLE_NUMBER_PR_CHANGE="",IF(TITLE_NUMBER_PR="","",TITLE_NUMBER_PR),TITLE_NUMBER_PR_CHANGE)</f>
        <v>150-02.31/8433</v>
      </c>
      <c r="AH29" s="2421"/>
      <c r="AI29" s="2421"/>
      <c r="AJ29" s="2421"/>
      <c r="AK29" s="2421"/>
      <c r="AL29" s="2421"/>
      <c r="AM29" s="2421"/>
      <c r="AN29" s="2421"/>
      <c r="AO29" s="2421"/>
      <c r="AP29" s="2421"/>
      <c r="AQ29" s="496"/>
      <c r="AR29" s="496"/>
      <c r="AS29" s="450"/>
      <c r="AT29" s="538"/>
      <c r="AU29" s="538"/>
      <c r="AV29" s="538"/>
      <c r="AW29" s="538"/>
      <c r="AX29" s="538"/>
      <c r="AY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2434"/>
      <c r="AC32" s="2434"/>
      <c r="AD32" s="2434"/>
      <c r="AE32" s="2434"/>
      <c r="AF32" s="496"/>
      <c r="AG32" s="2434" t="str">
        <f>IF(TITLE_DATE_PR_CHANGE="",IF(TITLE_DATE_PR="","",TITLE_DATE_PR),TITLE_DATE_PR_CHANGE)</f>
        <v>45427.54828703704</v>
      </c>
      <c r="AH32" s="2434"/>
      <c r="AI32" s="2434"/>
      <c r="AJ32" s="2434"/>
      <c r="AK32" s="2434"/>
      <c r="AL32" s="2434"/>
      <c r="AM32" s="2434"/>
      <c r="AN32" s="2434"/>
      <c r="AO32" s="2434"/>
      <c r="AP32" s="2434"/>
      <c r="AQ32" s="496"/>
      <c r="AR32" s="496"/>
      <c r="AS32" s="450"/>
      <c r="AT32" s="538"/>
      <c r="AU32" s="538"/>
      <c r="AV32" s="538"/>
      <c r="AW32" s="538"/>
      <c r="AX32" s="538"/>
      <c r="AY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2421"/>
      <c r="AC33" s="2421"/>
      <c r="AD33" s="2421"/>
      <c r="AE33" s="2421"/>
      <c r="AF33" s="496"/>
      <c r="AG33" s="2421" t="str">
        <f>IF(TITLE_NUMBER_PR_CHANGE="",IF(TITLE_NUMBER_PR="","",TITLE_NUMBER_PR),TITLE_NUMBER_PR_CHANGE)</f>
        <v>150-02.31/8433</v>
      </c>
      <c r="AH33" s="2421"/>
      <c r="AI33" s="2421"/>
      <c r="AJ33" s="2421"/>
      <c r="AK33" s="2421"/>
      <c r="AL33" s="2421"/>
      <c r="AM33" s="2421"/>
      <c r="AN33" s="2421"/>
      <c r="AO33" s="2421"/>
      <c r="AP33" s="2421"/>
      <c r="AQ33" s="496"/>
      <c r="AR33" s="496"/>
      <c r="AS33" s="450"/>
      <c r="AT33" s="538"/>
      <c r="AU33" s="538"/>
      <c r="AV33" s="538"/>
      <c r="AW33" s="538"/>
      <c r="AX33" s="538"/>
      <c r="AY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22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9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98"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98"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9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784B1-B039-3FEB-BCFE-266D07D8F70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4.140625" hidden="1" customWidth="1"/>
    <col min="10" max="10" style="8297" width="9.8515625" hidden="1" customWidth="1"/>
    <col min="11" max="11" style="8297" width="14.7109375" hidden="1" customWidth="1"/>
    <col min="12" max="12" style="9136" width="19.140625" hidden="1" customWidth="1"/>
    <col min="13" max="14" style="9137" width="12.28125" hidden="1" customWidth="1"/>
    <col min="15" max="15" style="9137" width="23.421875" hidden="1" customWidth="1"/>
    <col min="16" max="16" style="9138" width="3.00390625" customWidth="1"/>
    <col min="17" max="18" style="9139" width="3.00390625" customWidth="1"/>
    <col min="19" max="19" style="9140" width="12.00390625" customWidth="1"/>
    <col min="20" max="20" style="8220" width="35.00390625" customWidth="1"/>
    <col min="21" max="21" style="8220" width="0.140625" customWidth="1"/>
    <col min="22" max="28" style="8220" width="19.7109375" hidden="1" customWidth="1"/>
    <col min="29" max="29" style="8220" width="11.7109375" hidden="1" customWidth="1"/>
    <col min="30" max="30" style="8220" width="3.7109375" hidden="1" customWidth="1"/>
    <col min="31" max="31" style="8220" width="11.7109375" hidden="1" customWidth="1"/>
    <col min="32" max="32" style="8220" width="8.57421875" hidden="1" customWidth="1"/>
    <col min="33" max="33" style="8220" width="19.7109375" customWidth="1"/>
    <col min="34" max="39" style="8220" width="19.00390625" customWidth="1"/>
    <col min="40" max="40" style="8220" width="11.00390625" customWidth="1"/>
    <col min="41" max="41" style="8220" width="3.7109375" customWidth="1"/>
    <col min="42" max="42" style="8220" width="11.00390625" customWidth="1"/>
    <col min="43" max="43" style="8220" width="8.57421875" hidden="1" customWidth="1"/>
    <col min="44" max="44" style="8220" width="4.00390625" customWidth="1"/>
    <col min="45" max="45" style="8220" width="115.00390625" customWidth="1"/>
    <col min="46" max="50" style="8298" width="10.00390625" customWidth="1"/>
    <col min="51" max="51" style="822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9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9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97"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9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97"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2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24"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45427.54828703704</v>
      </c>
      <c r="W28" s="2434"/>
      <c r="X28" s="2434"/>
      <c r="Y28" s="2434"/>
      <c r="Z28" s="2434"/>
      <c r="AA28" s="2434"/>
      <c r="AB28" s="2434"/>
      <c r="AC28" s="2434"/>
      <c r="AD28" s="2434"/>
      <c r="AE28" s="2434"/>
      <c r="AF28" s="496"/>
      <c r="AG28" s="2434" t="str">
        <f>IF(TITLE_DATE_PR_CHANGE="",IF(TITLE_DATE_PR="","",TITLE_DATE_PR),TITLE_DATE_PR_CHANGE)</f>
        <v>45427.54828703704</v>
      </c>
      <c r="AH28" s="2434"/>
      <c r="AI28" s="2434"/>
      <c r="AJ28" s="2434"/>
      <c r="AK28" s="2434"/>
      <c r="AL28" s="2434"/>
      <c r="AM28" s="2434"/>
      <c r="AN28" s="2434"/>
      <c r="AO28" s="2434"/>
      <c r="AP28" s="2434"/>
      <c r="AQ28" s="496"/>
      <c r="AR28" s="496"/>
      <c r="AS28" s="450"/>
      <c r="AT28" s="538"/>
      <c r="AU28" s="538"/>
      <c r="AV28" s="538"/>
      <c r="AW28" s="538"/>
      <c r="AX28" s="538"/>
      <c r="AY28" s="588">
        <v>0</v>
      </c>
    </row>
    <row s="8424"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150-02.31/8433</v>
      </c>
      <c r="W29" s="2421"/>
      <c r="X29" s="2421"/>
      <c r="Y29" s="2421"/>
      <c r="Z29" s="2421"/>
      <c r="AA29" s="2421"/>
      <c r="AB29" s="2421"/>
      <c r="AC29" s="2421"/>
      <c r="AD29" s="2421"/>
      <c r="AE29" s="2421"/>
      <c r="AF29" s="496"/>
      <c r="AG29" s="2421" t="str">
        <f>IF(TITLE_NUMBER_PR_CHANGE="",IF(TITLE_NUMBER_PR="","",TITLE_NUMBER_PR),TITLE_NUMBER_PR_CHANGE)</f>
        <v>150-02.31/8433</v>
      </c>
      <c r="AH29" s="2421"/>
      <c r="AI29" s="2421"/>
      <c r="AJ29" s="2421"/>
      <c r="AK29" s="2421"/>
      <c r="AL29" s="2421"/>
      <c r="AM29" s="2421"/>
      <c r="AN29" s="2421"/>
      <c r="AO29" s="2421"/>
      <c r="AP29" s="2421"/>
      <c r="AQ29" s="496"/>
      <c r="AR29" s="496"/>
      <c r="AS29" s="450"/>
      <c r="AT29" s="538"/>
      <c r="AU29" s="538"/>
      <c r="AV29" s="538"/>
      <c r="AW29" s="538"/>
      <c r="AX29" s="538"/>
      <c r="AY29" s="588">
        <v>0</v>
      </c>
    </row>
    <row s="842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24"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45427.54828703704</v>
      </c>
      <c r="W32" s="2434"/>
      <c r="X32" s="2434"/>
      <c r="Y32" s="2434"/>
      <c r="Z32" s="2434"/>
      <c r="AA32" s="2434"/>
      <c r="AB32" s="2434"/>
      <c r="AC32" s="2434"/>
      <c r="AD32" s="2434"/>
      <c r="AE32" s="2434"/>
      <c r="AF32" s="496"/>
      <c r="AG32" s="2434" t="str">
        <f>IF(TITLE_DATE_PR_CHANGE="",IF(TITLE_DATE_PR="","",TITLE_DATE_PR),TITLE_DATE_PR_CHANGE)</f>
        <v>45427.54828703704</v>
      </c>
      <c r="AH32" s="2434"/>
      <c r="AI32" s="2434"/>
      <c r="AJ32" s="2434"/>
      <c r="AK32" s="2434"/>
      <c r="AL32" s="2434"/>
      <c r="AM32" s="2434"/>
      <c r="AN32" s="2434"/>
      <c r="AO32" s="2434"/>
      <c r="AP32" s="2434"/>
      <c r="AQ32" s="496"/>
      <c r="AR32" s="496"/>
      <c r="AS32" s="450"/>
      <c r="AT32" s="538"/>
      <c r="AU32" s="538"/>
      <c r="AV32" s="538"/>
      <c r="AW32" s="538"/>
      <c r="AX32" s="538"/>
      <c r="AY32" s="588">
        <v>0</v>
      </c>
    </row>
    <row s="8424"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150-02.31/8433</v>
      </c>
      <c r="W33" s="2421"/>
      <c r="X33" s="2421"/>
      <c r="Y33" s="2421"/>
      <c r="Z33" s="2421"/>
      <c r="AA33" s="2421"/>
      <c r="AB33" s="2421"/>
      <c r="AC33" s="2421"/>
      <c r="AD33" s="2421"/>
      <c r="AE33" s="2421"/>
      <c r="AF33" s="496"/>
      <c r="AG33" s="2421" t="str">
        <f>IF(TITLE_NUMBER_PR_CHANGE="",IF(TITLE_NUMBER_PR="","",TITLE_NUMBER_PR),TITLE_NUMBER_PR_CHANGE)</f>
        <v>150-02.31/8433</v>
      </c>
      <c r="AH33" s="2421"/>
      <c r="AI33" s="2421"/>
      <c r="AJ33" s="2421"/>
      <c r="AK33" s="2421"/>
      <c r="AL33" s="2421"/>
      <c r="AM33" s="2421"/>
      <c r="AN33" s="2421"/>
      <c r="AO33" s="2421"/>
      <c r="AP33" s="2421"/>
      <c r="AQ33" s="496"/>
      <c r="AR33" s="496"/>
      <c r="AS33" s="450"/>
      <c r="AT33" s="538"/>
      <c r="AU33" s="538"/>
      <c r="AV33" s="538"/>
      <c r="AW33" s="538"/>
      <c r="AX33" s="538"/>
      <c r="AY33" s="588">
        <v>0</v>
      </c>
    </row>
    <row s="842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22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9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98"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98"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9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A7FF-1185-B118-7A26-D12B408B951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97" width="11.57421875" hidden="1" customWidth="1"/>
    <col min="2" max="2" style="8297" width="11.00390625" hidden="1" customWidth="1"/>
    <col min="3" max="3" style="8297" width="10.57421875" hidden="1"/>
    <col min="4" max="4" style="8297" width="12.8515625" hidden="1" customWidth="1"/>
    <col min="5" max="5" style="8297" width="10.00390625" hidden="1" customWidth="1"/>
    <col min="6" max="6" style="8297" width="8.7109375" hidden="1" customWidth="1"/>
    <col min="7" max="7" style="8297" width="7.57421875" hidden="1" customWidth="1"/>
    <col min="8" max="8" style="8297" width="11.421875" hidden="1" customWidth="1"/>
    <col min="9" max="9" style="8297" width="12.00390625" hidden="1" customWidth="1"/>
    <col min="10" max="10" style="8297" width="9.8515625" hidden="1" customWidth="1"/>
    <col min="11" max="11" style="8297" width="11.421875" hidden="1" customWidth="1"/>
    <col min="12" max="12" style="9136" width="19.140625" hidden="1" customWidth="1"/>
    <col min="13" max="14" style="9137" width="12.28125" hidden="1" customWidth="1"/>
    <col min="15" max="15" style="9137" width="23.421875" hidden="1" customWidth="1"/>
    <col min="16" max="16" style="9137" width="3.7109375" hidden="1" customWidth="1"/>
    <col min="17" max="17" style="9323" width="3.7109375" hidden="1" customWidth="1"/>
    <col min="18" max="18" style="9139" width="3.00390625" customWidth="1"/>
    <col min="19" max="19" style="9140" width="12.00390625" customWidth="1"/>
    <col min="20" max="20" style="8220" width="31.00390625" customWidth="1"/>
    <col min="21" max="21" style="8220" width="0.140625" customWidth="1"/>
    <col min="22" max="25" style="8220" width="21.7109375" hidden="1" customWidth="1"/>
    <col min="26" max="26" style="8220" width="11.7109375" hidden="1" customWidth="1"/>
    <col min="27" max="27" style="8220" width="3.7109375" hidden="1" customWidth="1"/>
    <col min="28" max="28" style="8220" width="11.7109375" hidden="1" customWidth="1"/>
    <col min="29" max="29" style="8220" width="8.57421875" hidden="1" customWidth="1"/>
    <col min="30" max="30" style="8220" width="3.7109375" customWidth="1"/>
    <col min="31" max="32" style="8220" width="3.00390625" customWidth="1"/>
    <col min="33" max="33" style="8220" width="24.00390625" customWidth="1"/>
    <col min="34" max="34" style="8220" width="3.7109375" customWidth="1"/>
    <col min="35" max="36" style="8220" width="3.00390625" customWidth="1"/>
    <col min="37" max="37" style="8220" width="24.00390625" customWidth="1"/>
    <col min="38" max="38" style="8220" width="3.7109375" customWidth="1"/>
    <col min="39" max="40" style="8220" width="3.00390625" customWidth="1"/>
    <col min="41" max="41" style="8220" width="18.00390625" customWidth="1"/>
    <col min="42" max="42" style="8220" width="3.7109375" customWidth="1"/>
    <col min="43" max="44" style="8220" width="3.00390625" customWidth="1"/>
    <col min="45" max="45" style="8220" width="18.00390625" customWidth="1"/>
    <col min="46" max="49" style="8220" width="21.00390625" customWidth="1"/>
    <col min="50" max="50" style="8220" width="11.00390625" customWidth="1"/>
    <col min="51" max="51" style="8220" width="3.7109375" customWidth="1"/>
    <col min="52" max="52" style="8220" width="11.00390625" customWidth="1"/>
    <col min="53" max="53" style="8220" width="8.57421875" hidden="1" customWidth="1"/>
    <col min="54" max="54" style="8220" width="4.00390625" customWidth="1"/>
    <col min="55" max="55" style="8220" width="115.00390625" customWidth="1"/>
    <col min="56" max="60" style="8298" width="10.00390625" customWidth="1"/>
    <col min="61" max="61" style="822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9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98"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9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9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9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9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9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9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94"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45427.54828703704</v>
      </c>
      <c r="W32" s="2434"/>
      <c r="X32" s="2434"/>
      <c r="Y32" s="2434"/>
      <c r="Z32" s="2434"/>
      <c r="AA32" s="2434"/>
      <c r="AB32" s="2434"/>
      <c r="AC32" s="496"/>
      <c r="AD32" s="2434" t="str">
        <f>IF(TITLE_DATE_PR_CHANGE="",IF(TITLE_DATE_PR="","",TITLE_DATE_PR),TITLE_DATE_PR_CHANGE)</f>
        <v>45427.54828703704</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150-02.31/8433</v>
      </c>
      <c r="W33" s="2421"/>
      <c r="X33" s="2421"/>
      <c r="Y33" s="2421"/>
      <c r="Z33" s="2421"/>
      <c r="AA33" s="2421"/>
      <c r="AB33" s="2421"/>
      <c r="AC33" s="496"/>
      <c r="AD33" s="2421" t="str">
        <f>IF(TITLE_NUMBER_PR_CHANGE="",IF(TITLE_NUMBER_PR="","",TITLE_NUMBER_PR),TITLE_NUMBER_PR_CHANGE)</f>
        <v>150-02.31/8433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4"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45427.54828703704</v>
      </c>
      <c r="W36" s="2434"/>
      <c r="X36" s="2434"/>
      <c r="Y36" s="2434"/>
      <c r="Z36" s="2434"/>
      <c r="AA36" s="2434"/>
      <c r="AB36" s="2434"/>
      <c r="AC36" s="496"/>
      <c r="AD36" s="2434" t="str">
        <f>IF(TITLE_DATE_PR_CHANGE="",IF(TITLE_DATE_PR="","",TITLE_DATE_PR),TITLE_DATE_PR_CHANGE)</f>
        <v>45427.54828703704</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4"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150-02.31/8433</v>
      </c>
      <c r="W37" s="2421"/>
      <c r="X37" s="2421"/>
      <c r="Y37" s="2421"/>
      <c r="Z37" s="2421"/>
      <c r="AA37" s="2421"/>
      <c r="AB37" s="2421"/>
      <c r="AC37" s="496"/>
      <c r="AD37" s="2421" t="str">
        <f>IF(TITLE_NUMBER_PR_CHANGE="",IF(TITLE_NUMBER_PR="","",TITLE_NUMBER_PR),TITLE_NUMBER_PR_CHANGE)</f>
        <v>150-02.31/8433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9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98"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98"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98"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98"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98"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98"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98"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98"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9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559FE-0CBF-72D1-2F75-1E1E691D5BE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60" width="10.7109375" hidden="1" customWidth="1"/>
    <col min="2" max="2" style="8297" width="16.8515625" hidden="1" customWidth="1"/>
    <col min="3" max="3" style="8298" width="5.57421875" hidden="1" customWidth="1"/>
    <col min="4" max="4" style="8220" width="3.00390625" customWidth="1"/>
    <col min="5" max="5" style="8220" width="7.00390625" customWidth="1"/>
    <col min="6" max="6" style="8220" width="54.00390625" customWidth="1"/>
    <col min="7" max="7" style="8220" width="10.00390625" customWidth="1"/>
    <col min="8" max="8" style="8220" width="40.7109375" hidden="1" customWidth="1"/>
    <col min="9" max="9" style="8220" width="40.7109375" customWidth="1"/>
    <col min="10" max="10" style="8220" width="102.00390625" customWidth="1"/>
    <col min="11" max="11" style="8297" width="9.00390625" customWidth="1"/>
    <col min="12" max="12" style="8298" width="5.00390625" customWidth="1"/>
    <col min="13" max="13" style="8298" width="3.00390625" customWidth="1"/>
    <col min="14" max="17" style="8297" width="3.00390625" customWidth="1"/>
    <col min="18" max="18" style="8298" width="10.00390625" customWidth="1"/>
    <col min="19" max="19" style="8297" width="34.00390625" customWidth="1"/>
    <col min="20" max="20" style="8297" width="9.00390625" customWidth="1"/>
    <col min="21" max="21" style="9561" width="8.00390625" customWidth="1"/>
    <col min="22" max="26" style="8297" width="8.00390625" customWidth="1"/>
    <col min="27" max="31" style="8184" width="8.00390625" customWidth="1"/>
    <col min="32" max="32" style="8220"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98"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97" customFormat="1" customHeight="1" ht="11.25" hidden="1">
      <c r="A8" s="1157"/>
      <c r="C8" s="1806"/>
      <c r="D8" s="707"/>
      <c r="H8" s="1330">
        <v>4</v>
      </c>
      <c r="I8" s="1330">
        <v>4</v>
      </c>
      <c r="L8" s="1806"/>
      <c r="M8" s="1806"/>
      <c r="R8" s="1806"/>
      <c r="AF8" s="1330">
        <v>0</v>
      </c>
    </row>
    <row s="8297"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8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98"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92"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92"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92"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92"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92"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92"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97"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97"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97"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97"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9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9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9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9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9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9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9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97"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97"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9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97"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97"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97"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97"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97"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97"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9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9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97"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97"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97"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98" customFormat="1" customHeight="1" ht="1.05">
      <c r="A70" s="1337"/>
      <c r="D70" s="718"/>
      <c r="E70" s="1183" t="str">
        <f>E69&amp;".0"</f>
        <v>2.13.0</v>
      </c>
      <c r="F70" s="1161"/>
      <c r="G70" s="1183"/>
      <c r="H70" s="1162"/>
      <c r="I70" s="1162"/>
      <c r="J70" s="1163"/>
      <c r="K70" s="1806" t="str">
        <f>IF((LEN(E70)-LEN(SUBSTITUTE(E70,".","")))/LEN(".")=1,"p","")</f>
        <v/>
      </c>
      <c r="AF70" s="1806">
        <v>1</v>
      </c>
    </row>
    <row s="8297"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97"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97"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97"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97"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97"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97"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97"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97"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97"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9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97"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97"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97"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97"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220"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20"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20"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20"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20"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97"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97"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97"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97"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220"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97"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98"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97"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97"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97"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97"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97"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97"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97"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97"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97"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97"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220"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20"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20"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98" customFormat="1" customHeight="1" ht="0.75" hidden="1">
      <c r="A118" s="2543"/>
      <c r="D118" s="718"/>
      <c r="E118" s="1183" t="str">
        <f>E117&amp;".0"</f>
        <v>.0</v>
      </c>
      <c r="F118" s="1167"/>
      <c r="G118" s="1821"/>
      <c r="H118" s="1162"/>
      <c r="I118" s="1162"/>
      <c r="J118" s="1166"/>
      <c r="AF118" s="1806">
        <v>0</v>
      </c>
    </row>
    <row s="8220"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98"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98"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9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9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9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9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9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9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9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9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9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9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9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9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9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9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9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9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9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9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9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9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9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9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9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9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9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9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9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9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9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9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9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9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9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9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9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9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9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9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9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9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9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9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9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9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9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9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9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9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9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9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9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9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9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9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9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9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9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9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9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9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9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9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9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9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9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9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9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9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9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9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9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9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9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9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9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9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9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9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9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9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9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9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9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9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9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9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9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9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9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9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9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9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9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9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9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9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9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9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9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9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9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9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9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9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9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9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9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9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9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9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9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9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9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9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9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9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9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9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9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9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9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9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9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9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9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9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9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9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9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9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9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9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9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9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9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9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9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9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9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9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9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9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9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9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9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9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9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9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9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9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9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9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9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9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9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9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0B2C4-067B-648B-45A8-C29318EE83F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628" width="14.7109375" hidden="1" customWidth="1"/>
    <col min="2" max="2" style="8184" width="17.00390625" hidden="1" customWidth="1"/>
    <col min="3" max="3" style="8220" width="3.00390625" customWidth="1"/>
    <col min="4" max="4" style="8220" width="1.8515625" hidden="1" customWidth="1"/>
    <col min="5" max="6" style="8220" width="7.00390625" customWidth="1"/>
    <col min="7" max="7" style="8220" width="29.00390625" customWidth="1"/>
    <col min="8" max="8" style="8220" width="3.7109375" customWidth="1"/>
    <col min="9" max="9" style="8220" width="5.00390625" customWidth="1"/>
    <col min="10" max="11" style="8220" width="24.00390625" customWidth="1"/>
    <col min="12" max="12" style="8220" width="3.00390625" customWidth="1"/>
    <col min="13" max="13" style="8220" width="6.00390625" customWidth="1"/>
    <col min="14" max="14" style="8220" width="25.00390625" customWidth="1"/>
    <col min="15" max="18" style="8220" width="18.00390625" customWidth="1"/>
    <col min="19" max="19" style="8220" width="93.00390625" customWidth="1"/>
    <col min="20" max="20" style="8220" width="10.00390625" customWidth="1"/>
    <col min="21" max="21" style="8298" width="10.00390625" customWidth="1"/>
    <col min="22" max="22" style="8298" width="11.00390625" customWidth="1"/>
    <col min="23" max="27" style="8184" width="10.00390625" customWidth="1"/>
    <col min="28" max="83" style="8220" width="8.00390625" customWidth="1"/>
    <col min="84" max="84" style="822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2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9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98"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220" customFormat="1" customHeight="1" ht="1.05">
      <c r="A12" s="785"/>
      <c r="B12" s="532"/>
      <c r="D12" s="718"/>
      <c r="E12" s="516"/>
      <c r="F12" s="516"/>
      <c r="Q12" s="786"/>
      <c r="R12" s="787"/>
      <c r="T12" s="788"/>
      <c r="U12" s="789"/>
      <c r="V12" s="789"/>
      <c r="W12" s="790"/>
      <c r="X12" s="532"/>
      <c r="Y12" s="532"/>
      <c r="Z12" s="532"/>
      <c r="AA12" s="532"/>
      <c r="CF12" s="679">
        <v>1</v>
      </c>
    </row>
    <row s="8892"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58"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58"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58"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58"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5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58"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58"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5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58"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433F7-EC7F-CBE1-F432-04A82D41828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60" width="10.7109375" hidden="1" customWidth="1"/>
    <col min="6" max="6" style="8297" width="16.8515625" hidden="1" customWidth="1"/>
    <col min="7" max="7" style="8298" width="5.57421875" hidden="1" customWidth="1"/>
    <col min="8" max="8" style="8220" width="3.00390625" customWidth="1"/>
    <col min="9" max="9" style="8220" width="7.00390625" customWidth="1"/>
    <col min="10" max="10" style="8220" width="56.00390625" customWidth="1"/>
    <col min="11" max="11" style="8220" width="10.00390625" customWidth="1"/>
    <col min="12" max="12" style="8220" width="40.57421875" hidden="1" customWidth="1"/>
    <col min="13" max="13" style="8220" width="40.7109375" customWidth="1"/>
    <col min="14" max="14" style="8297" width="9.7109375" hidden="1" customWidth="1"/>
    <col min="15" max="15" style="8220" width="102.00390625" customWidth="1"/>
    <col min="16" max="16" style="8297" width="9.00390625" customWidth="1"/>
    <col min="17" max="17" style="8298" width="5.00390625" customWidth="1"/>
    <col min="18" max="18" style="8298" width="3.00390625" customWidth="1"/>
    <col min="19" max="22" style="8297" width="3.00390625" customWidth="1"/>
    <col min="23" max="23" style="8298" width="10.00390625" customWidth="1"/>
    <col min="24" max="24" style="8297" width="34.00390625" customWidth="1"/>
    <col min="25" max="25" style="8297" width="9.00390625" customWidth="1"/>
    <col min="26" max="26" style="9561" width="8.00390625" customWidth="1"/>
    <col min="27" max="31" style="8297" width="8.00390625" customWidth="1"/>
    <col min="32" max="36" style="8184" width="8.00390625" customWidth="1"/>
    <col min="37" max="37" style="8220" width="5.421875" hidden="1" customWidth="1"/>
  </cols>
  <sheetData>
    <row s="8297" customFormat="1" customHeight="1" ht="33.75" hidden="1">
      <c r="A1" s="1157"/>
      <c r="B1" s="1157"/>
      <c r="C1" s="1157"/>
      <c r="D1" s="1157"/>
      <c r="E1" s="1157"/>
      <c r="G1" s="1806"/>
      <c r="H1" s="1048"/>
      <c r="L1" s="1536">
        <v>4</v>
      </c>
      <c r="M1" s="1536">
        <v>4</v>
      </c>
      <c r="Q1" s="1806"/>
      <c r="R1" s="1806"/>
      <c r="W1" s="1806"/>
      <c r="AK1" s="1536" t="s">
        <v>14</v>
      </c>
    </row>
    <row s="8297"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8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98"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98" customFormat="1" customHeight="1" ht="17.25" hidden="1">
      <c r="A17" s="1337"/>
      <c r="B17" s="1337"/>
      <c r="C17" s="1337"/>
      <c r="D17" s="1337"/>
      <c r="E17" s="1337"/>
      <c r="H17" s="1494"/>
      <c r="I17" s="1183" t="s">
        <v>640</v>
      </c>
      <c r="J17" s="1161"/>
      <c r="K17" s="1183"/>
      <c r="L17" s="1162"/>
      <c r="M17" s="1162"/>
      <c r="O17" s="1555"/>
      <c r="AK17" s="1806">
        <v>1</v>
      </c>
    </row>
    <row s="8297"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97"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9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9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9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9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9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9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9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9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9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9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9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9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9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9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9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9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9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9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9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9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9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9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9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9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9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9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9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9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9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9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9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9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9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9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9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9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9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9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9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9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9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9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9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9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9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9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9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9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9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9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9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9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9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9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9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9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9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9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9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9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9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9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9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9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9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9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9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9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9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9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9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9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9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9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9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9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9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9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9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9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9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9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9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9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9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9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9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9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9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9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9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9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9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9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9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9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9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9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9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9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9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9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9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9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9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9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9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9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9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9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9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9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9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9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9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9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9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9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9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9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9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9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9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9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9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9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9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9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9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9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9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9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9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9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9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9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9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9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9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9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9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9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9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9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9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9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9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9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9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9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9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9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9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9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9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81386-CAA2-4942-C322-8349AE669F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20" width="10.57421875" hidden="1"/>
    <col min="5" max="5" style="9138" width="9.140625" hidden="1" customWidth="1"/>
    <col min="6" max="7" style="8297" width="9.140625" hidden="1" customWidth="1"/>
    <col min="8" max="8" style="9139" width="3.00390625" customWidth="1"/>
    <col min="9" max="9" style="8220" width="6.00390625" customWidth="1"/>
    <col min="10" max="10" style="8220" width="63.00390625" customWidth="1"/>
    <col min="11" max="11" style="8220" width="9.00390625" customWidth="1"/>
    <col min="12" max="12" style="8220" width="39.00390625" customWidth="1"/>
    <col min="13" max="13" style="8220" width="89.00390625" customWidth="1"/>
    <col min="14" max="14" style="8220" width="10.00390625" customWidth="1"/>
    <col min="15" max="16" style="8387" width="10.00390625" customWidth="1"/>
    <col min="17" max="22" style="8220" width="10.00390625" customWidth="1"/>
    <col min="23" max="23" style="8220"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AB692-FC88-6371-30F7-0B045A66604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60" width="10.7109375" hidden="1" customWidth="1"/>
    <col min="2" max="2" style="8297" width="16.8515625" hidden="1" customWidth="1"/>
    <col min="3" max="3" style="8298" width="5.57421875" hidden="1" customWidth="1"/>
    <col min="4" max="4" style="8220" width="3.00390625" customWidth="1"/>
    <col min="5" max="5" style="8220" width="7.00390625" customWidth="1"/>
    <col min="6" max="6" style="8220" width="56.00390625" customWidth="1"/>
    <col min="7" max="7" style="8220" width="10.00390625" customWidth="1"/>
    <col min="8" max="8" style="8220" width="40.7109375" hidden="1" customWidth="1"/>
    <col min="9" max="9" style="8220" width="40.00390625" customWidth="1"/>
    <col min="10" max="10" style="8220" width="102.00390625" customWidth="1"/>
    <col min="11" max="11" style="8297" width="9.00390625" customWidth="1"/>
    <col min="12" max="12" style="8298" width="5.00390625" customWidth="1"/>
    <col min="13" max="13" style="8298" width="3.00390625" customWidth="1"/>
    <col min="14" max="17" style="8297" width="3.00390625" customWidth="1"/>
    <col min="18" max="18" style="8298" width="10.00390625" customWidth="1"/>
    <col min="19" max="19" style="8297" width="34.00390625" customWidth="1"/>
    <col min="20" max="20" style="8297" width="9.00390625" customWidth="1"/>
    <col min="21" max="21" style="9561" width="8.00390625" customWidth="1"/>
    <col min="22" max="26" style="8297" width="8.00390625" customWidth="1"/>
    <col min="27" max="31" style="8184" width="8.00390625" customWidth="1"/>
    <col min="32" max="32" style="8220" width="10.421875" hidden="1" customWidth="1"/>
  </cols>
  <sheetData>
    <row s="8297" customFormat="1" customHeight="1" ht="22.5" hidden="1">
      <c r="A1" s="1157"/>
      <c r="C1" s="1806"/>
      <c r="D1" s="707"/>
      <c r="H1" s="1330">
        <v>4</v>
      </c>
      <c r="I1" s="1330">
        <v>4</v>
      </c>
      <c r="L1" s="1806"/>
      <c r="M1" s="1806"/>
      <c r="R1" s="1806"/>
      <c r="AF1" s="1330" t="s">
        <v>14</v>
      </c>
    </row>
    <row s="8297"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8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98"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97"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98" customFormat="1" customHeight="1" ht="1.05">
      <c r="A33" s="1337"/>
      <c r="D33" s="718"/>
      <c r="E33" s="972" t="str">
        <f>E32&amp;".0"</f>
        <v>2.8.0</v>
      </c>
      <c r="F33" s="1161"/>
      <c r="G33" s="721"/>
      <c r="H33" s="1162"/>
      <c r="I33" s="1162"/>
      <c r="J33" s="1163"/>
      <c r="AF33" s="1806">
        <v>1</v>
      </c>
    </row>
    <row s="8297"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97"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97"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97"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97"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97"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97"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97"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97"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97"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97"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97"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9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9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9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9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9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9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9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9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9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9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9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9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9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9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9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9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9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9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9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9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9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9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9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9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9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9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9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9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9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9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9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9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9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9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9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9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9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9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9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9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9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9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9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9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9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9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9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9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9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9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9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9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9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9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9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9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9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9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9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9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9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9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9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9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9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9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9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9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9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9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9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9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9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9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9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9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9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9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9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9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9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9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9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9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9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9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9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9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9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9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9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9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9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9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9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9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9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9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9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9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9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9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9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9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9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9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9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9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9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9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9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9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9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9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9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9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9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9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9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9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9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9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9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9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9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9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9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9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9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9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9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9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9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9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9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9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9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9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9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9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9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9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9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9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9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9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9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9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9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9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9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9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9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9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9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E44F5-B469-71B3-E74B-66EAC010550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60" width="10.7109375" hidden="1" customWidth="1"/>
    <col min="2" max="2" style="8297" width="16.8515625" hidden="1" customWidth="1"/>
    <col min="3" max="3" style="8298" width="5.57421875" hidden="1" customWidth="1"/>
    <col min="4" max="4" style="8220" width="3.00390625" customWidth="1"/>
    <col min="5" max="5" style="8220" width="7.00390625" customWidth="1"/>
    <col min="6" max="6" style="8220" width="54.00390625" customWidth="1"/>
    <col min="7" max="7" style="8220" width="10.00390625" customWidth="1"/>
    <col min="8" max="8" style="8220" width="40.7109375" hidden="1" customWidth="1"/>
    <col min="9" max="9" style="8220" width="40.00390625" customWidth="1"/>
    <col min="10" max="10" style="8220" width="102.00390625" customWidth="1"/>
    <col min="11" max="11" style="8297" width="9.00390625" customWidth="1"/>
    <col min="12" max="12" style="8298" width="5.00390625" customWidth="1"/>
    <col min="13" max="13" style="8298" width="3.00390625" customWidth="1"/>
    <col min="14" max="17" style="8297" width="3.00390625" customWidth="1"/>
    <col min="18" max="18" style="8298" width="10.00390625" customWidth="1"/>
    <col min="19" max="19" style="8297" width="34.00390625" customWidth="1"/>
    <col min="20" max="20" style="8297" width="9.00390625" customWidth="1"/>
    <col min="21" max="21" style="9561" width="8.00390625" customWidth="1"/>
    <col min="22" max="26" style="8297" width="8.00390625" customWidth="1"/>
    <col min="27" max="31" style="8184" width="8.00390625" customWidth="1"/>
    <col min="32" max="32" style="8220" width="9.140625" hidden="1"/>
  </cols>
  <sheetData>
    <row s="8297" customFormat="1" customHeight="1" ht="22.5" hidden="1">
      <c r="A1" s="1157"/>
      <c r="C1" s="1806"/>
      <c r="D1" s="707"/>
      <c r="H1" s="1330">
        <v>4</v>
      </c>
      <c r="I1" s="1330">
        <v>4</v>
      </c>
      <c r="L1" s="1806"/>
      <c r="M1" s="1806"/>
      <c r="R1" s="1806"/>
      <c r="AF1" s="1330" t="s">
        <v>14</v>
      </c>
    </row>
    <row s="8297"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8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98"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97"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98" customFormat="1" customHeight="1" ht="1.05">
      <c r="A28" s="1337"/>
      <c r="D28" s="718"/>
      <c r="E28" s="972" t="str">
        <f>E27&amp;".0"</f>
        <v>2.9.0</v>
      </c>
      <c r="F28" s="1161"/>
      <c r="G28" s="721"/>
      <c r="H28" s="1162"/>
      <c r="I28" s="1162"/>
      <c r="J28" s="1163"/>
      <c r="AF28" s="1806">
        <v>1</v>
      </c>
    </row>
    <row s="8297"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97"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97"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97"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97"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97"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97"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97"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97"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92"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9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9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9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9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9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9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9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9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9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9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9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9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9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9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9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9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9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9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9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9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9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9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9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9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9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9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9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9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9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9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9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9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9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9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9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9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9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9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9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9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9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9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9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9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9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9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9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9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9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9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9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9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9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9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9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9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9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9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9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9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9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9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9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9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9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9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9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9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9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9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9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9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9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9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9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9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9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9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9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9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9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9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9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9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9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9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9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9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9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9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9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9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9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9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9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9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9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9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9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9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9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9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9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9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9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9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9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9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9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9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9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9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9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9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9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9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9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9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9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9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9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9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9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9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9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9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9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9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9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9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9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9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9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9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9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9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9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9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9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9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9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9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9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9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9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9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9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9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9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9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9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9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9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9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9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3E1AE-BB52-4DFB-1C0B-5D558EA6A0C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87" width="9.140625" hidden="1" customWidth="1"/>
    <col min="2" max="2" style="8298" width="3.57421875" hidden="1" customWidth="1"/>
    <col min="3" max="3" style="8220" width="3.00390625" customWidth="1"/>
    <col min="4" max="4" style="8220" width="7.00390625" customWidth="1"/>
    <col min="5" max="5" style="8220" width="69.00390625" customWidth="1"/>
    <col min="6" max="6" style="8220" width="10.00390625" customWidth="1"/>
    <col min="7" max="8" style="8220" width="44.00390625" hidden="1" customWidth="1"/>
    <col min="9" max="9" style="8220" width="44.00390625" customWidth="1"/>
    <col min="10" max="10" style="8220" width="43.00390625" customWidth="1"/>
    <col min="11" max="11" style="8220" width="73.00390625" customWidth="1"/>
    <col min="12" max="12" style="8220" width="3.00390625" customWidth="1"/>
    <col min="13" max="23" style="8220" width="10.00390625" customWidth="1"/>
    <col min="24" max="24" style="8220" width="10.57421875" hidden="1"/>
  </cols>
  <sheetData>
    <row s="8297"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2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20" customFormat="1" customHeight="1" ht="11.549999999999999">
      <c r="A10" s="1191"/>
      <c r="B10" s="681"/>
      <c r="D10" s="2271" t="s">
        <v>305</v>
      </c>
      <c r="E10" s="2272"/>
      <c r="F10" s="2272"/>
      <c r="G10" s="2272"/>
      <c r="H10" s="2272"/>
      <c r="I10" s="2272"/>
      <c r="J10" s="2273"/>
      <c r="K10" s="2369"/>
      <c r="L10" s="679"/>
      <c r="X10" s="928">
        <v>11</v>
      </c>
    </row>
    <row s="8220"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98"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220" customFormat="1" customHeight="1" ht="78.75">
      <c r="A15" s="2562"/>
      <c r="B15" s="681"/>
      <c r="D15" s="1123" t="s">
        <v>90</v>
      </c>
      <c r="E15" s="877" t="s">
        <v>819</v>
      </c>
      <c r="F15" s="1120" t="s">
        <v>311</v>
      </c>
      <c r="G15" s="1120" t="s">
        <v>311</v>
      </c>
      <c r="H15" s="276"/>
      <c r="I15" s="1120" t="s">
        <v>311</v>
      </c>
      <c r="J15" s="276"/>
      <c r="K15" s="459" t="s">
        <v>820</v>
      </c>
      <c r="L15" s="890"/>
      <c r="X15" s="928">
        <v>0</v>
      </c>
    </row>
    <row s="8220" customFormat="1" customHeight="1" ht="22.5">
      <c r="A16" s="2562"/>
      <c r="B16" s="681"/>
      <c r="D16" s="1123" t="s">
        <v>329</v>
      </c>
      <c r="E16" s="1124" t="s">
        <v>821</v>
      </c>
      <c r="F16" s="1120" t="s">
        <v>822</v>
      </c>
      <c r="G16" s="987"/>
      <c r="H16" s="276"/>
      <c r="I16" s="987"/>
      <c r="J16" s="276"/>
      <c r="K16" s="459"/>
      <c r="L16" s="890"/>
      <c r="X16" s="928">
        <v>0</v>
      </c>
    </row>
    <row s="8220" customFormat="1" customHeight="1" ht="22.5">
      <c r="A17" s="2562"/>
      <c r="B17" s="681"/>
      <c r="D17" s="1123" t="s">
        <v>337</v>
      </c>
      <c r="E17" s="1124" t="s">
        <v>823</v>
      </c>
      <c r="F17" s="1120" t="s">
        <v>824</v>
      </c>
      <c r="G17" s="987"/>
      <c r="H17" s="276"/>
      <c r="I17" s="987"/>
      <c r="J17" s="276"/>
      <c r="K17" s="459"/>
      <c r="L17" s="890"/>
      <c r="X17" s="928">
        <v>0</v>
      </c>
    </row>
    <row s="8220"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220"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220" customFormat="1" customHeight="1" ht="33.75">
      <c r="A21" s="2562"/>
      <c r="C21" s="1126"/>
      <c r="D21" s="1123" t="s">
        <v>761</v>
      </c>
      <c r="E21" s="746" t="s">
        <v>829</v>
      </c>
      <c r="F21" s="1120" t="s">
        <v>830</v>
      </c>
      <c r="G21" s="850"/>
      <c r="H21" s="276"/>
      <c r="I21" s="850"/>
      <c r="J21" s="276"/>
      <c r="K21" s="1118"/>
      <c r="L21" s="890"/>
      <c r="W21" s="845"/>
      <c r="X21" s="928">
        <v>0</v>
      </c>
    </row>
    <row s="8220" customFormat="1" customHeight="1" ht="33.75">
      <c r="A22" s="2562"/>
      <c r="C22" s="1126"/>
      <c r="D22" s="1123" t="s">
        <v>764</v>
      </c>
      <c r="E22" s="746" t="s">
        <v>831</v>
      </c>
      <c r="F22" s="1120" t="s">
        <v>832</v>
      </c>
      <c r="G22" s="850"/>
      <c r="H22" s="276"/>
      <c r="I22" s="850"/>
      <c r="J22" s="276"/>
      <c r="K22" s="1118"/>
      <c r="L22" s="890"/>
      <c r="W22" s="845"/>
      <c r="X22" s="928">
        <v>0</v>
      </c>
    </row>
    <row s="8220"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220" customFormat="1" customHeight="1" ht="22.5">
      <c r="A24" s="2562"/>
      <c r="C24" s="1126"/>
      <c r="D24" s="1123" t="s">
        <v>834</v>
      </c>
      <c r="E24" s="746" t="s">
        <v>835</v>
      </c>
      <c r="F24" s="1120" t="s">
        <v>836</v>
      </c>
      <c r="G24" s="850"/>
      <c r="H24" s="856"/>
      <c r="I24" s="850"/>
      <c r="J24" s="856"/>
      <c r="K24" s="1118"/>
      <c r="L24" s="890"/>
      <c r="W24" s="845"/>
      <c r="X24" s="928">
        <v>0</v>
      </c>
    </row>
    <row s="8220"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220" customFormat="1" customHeight="1" ht="18.75">
      <c r="A26" s="2562"/>
      <c r="C26" s="1126"/>
      <c r="D26" s="1123" t="s">
        <v>839</v>
      </c>
      <c r="E26" s="723" t="s">
        <v>840</v>
      </c>
      <c r="F26" s="1120" t="s">
        <v>841</v>
      </c>
      <c r="G26" s="850"/>
      <c r="H26" s="856"/>
      <c r="I26" s="850"/>
      <c r="J26" s="856"/>
      <c r="K26" s="1118"/>
      <c r="L26" s="890"/>
      <c r="W26" s="845"/>
      <c r="X26" s="928">
        <v>0</v>
      </c>
    </row>
    <row s="8220" customFormat="1" customHeight="1" ht="18.75">
      <c r="A27" s="2562"/>
      <c r="C27" s="1126"/>
      <c r="D27" s="1123" t="s">
        <v>842</v>
      </c>
      <c r="E27" s="723" t="s">
        <v>843</v>
      </c>
      <c r="F27" s="1120" t="s">
        <v>844</v>
      </c>
      <c r="G27" s="850"/>
      <c r="H27" s="856"/>
      <c r="I27" s="850"/>
      <c r="J27" s="856"/>
      <c r="K27" s="1118"/>
      <c r="L27" s="890"/>
      <c r="W27" s="845"/>
      <c r="X27" s="928">
        <v>0</v>
      </c>
    </row>
    <row s="8220"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220" customFormat="1" customHeight="1" ht="18.75">
      <c r="A29" s="2562"/>
      <c r="C29" s="1126"/>
      <c r="D29" s="1123" t="s">
        <v>847</v>
      </c>
      <c r="E29" s="723" t="s">
        <v>840</v>
      </c>
      <c r="F29" s="1120" t="s">
        <v>848</v>
      </c>
      <c r="G29" s="850"/>
      <c r="H29" s="856"/>
      <c r="I29" s="850"/>
      <c r="J29" s="856"/>
      <c r="K29" s="1118"/>
      <c r="L29" s="890"/>
      <c r="W29" s="845"/>
      <c r="X29" s="928">
        <v>0</v>
      </c>
    </row>
    <row s="8220"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220" customFormat="1" customHeight="1" ht="11.549999999999999">
      <c r="A36" s="1203"/>
      <c r="B36" s="688"/>
      <c r="D36" s="1204"/>
      <c r="E36" s="1205"/>
      <c r="X36" s="679">
        <v>11</v>
      </c>
    </row>
    <row s="8220" customFormat="1" customHeight="1" ht="22.5" hidden="1">
      <c r="A37" s="2562" t="s">
        <v>858</v>
      </c>
      <c r="B37" s="681"/>
      <c r="D37" s="1123">
        <v>1</v>
      </c>
      <c r="E37" s="877" t="s">
        <v>859</v>
      </c>
      <c r="F37" s="830" t="s">
        <v>814</v>
      </c>
      <c r="G37" s="727"/>
      <c r="H37" s="689"/>
      <c r="I37" s="727"/>
      <c r="J37" s="689"/>
      <c r="K37" s="459" t="s">
        <v>860</v>
      </c>
      <c r="X37" s="928">
        <v>0</v>
      </c>
    </row>
    <row s="8220" customFormat="1" customHeight="1" ht="22.5" hidden="1">
      <c r="A38" s="2562"/>
      <c r="B38" s="681"/>
      <c r="D38" s="839" t="s">
        <v>110</v>
      </c>
      <c r="E38" s="1202" t="s">
        <v>861</v>
      </c>
      <c r="F38" s="1206" t="s">
        <v>550</v>
      </c>
      <c r="G38" s="1206" t="s">
        <v>550</v>
      </c>
      <c r="H38" s="1200"/>
      <c r="I38" s="1206" t="s">
        <v>550</v>
      </c>
      <c r="J38" s="1200"/>
      <c r="K38" s="1201"/>
      <c r="X38" s="928">
        <v>0</v>
      </c>
    </row>
    <row s="8220" customFormat="1" customHeight="1" ht="33.75" hidden="1">
      <c r="A39" s="2562"/>
      <c r="B39" s="681"/>
      <c r="D39" s="835" t="s">
        <v>716</v>
      </c>
      <c r="E39" s="893" t="s">
        <v>862</v>
      </c>
      <c r="F39" s="830" t="s">
        <v>863</v>
      </c>
      <c r="G39" s="838"/>
      <c r="H39" s="1193"/>
      <c r="I39" s="838"/>
      <c r="J39" s="1193"/>
      <c r="K39" s="459" t="s">
        <v>864</v>
      </c>
      <c r="X39" s="928">
        <v>0</v>
      </c>
    </row>
    <row s="8220" customFormat="1" customHeight="1" ht="33.75" hidden="1">
      <c r="A40" s="2562"/>
      <c r="B40" s="681"/>
      <c r="D40" s="835" t="s">
        <v>719</v>
      </c>
      <c r="E40" s="893" t="s">
        <v>865</v>
      </c>
      <c r="F40" s="1197" t="s">
        <v>866</v>
      </c>
      <c r="G40" s="911"/>
      <c r="H40" s="1193"/>
      <c r="I40" s="911"/>
      <c r="J40" s="1193"/>
      <c r="K40" s="459" t="s">
        <v>867</v>
      </c>
      <c r="X40" s="928">
        <v>0</v>
      </c>
    </row>
    <row s="8220" customFormat="1" customHeight="1" ht="22.5" hidden="1">
      <c r="A41" s="2562"/>
      <c r="B41" s="681"/>
      <c r="D41" s="835" t="s">
        <v>90</v>
      </c>
      <c r="E41" s="892" t="s">
        <v>868</v>
      </c>
      <c r="F41" s="830" t="s">
        <v>550</v>
      </c>
      <c r="G41" s="830" t="s">
        <v>550</v>
      </c>
      <c r="H41" s="1194"/>
      <c r="I41" s="830" t="s">
        <v>550</v>
      </c>
      <c r="J41" s="1194"/>
      <c r="K41" s="472"/>
      <c r="X41" s="928">
        <v>0</v>
      </c>
    </row>
    <row s="8220" customFormat="1" customHeight="1" ht="45" hidden="1">
      <c r="A42" s="2562"/>
      <c r="B42" s="681"/>
      <c r="D42" s="835" t="s">
        <v>329</v>
      </c>
      <c r="E42" s="893" t="s">
        <v>869</v>
      </c>
      <c r="F42" s="830" t="s">
        <v>562</v>
      </c>
      <c r="G42" s="727"/>
      <c r="H42" s="1194"/>
      <c r="I42" s="727"/>
      <c r="J42" s="1194"/>
      <c r="K42" s="472" t="s">
        <v>870</v>
      </c>
      <c r="X42" s="928">
        <v>0</v>
      </c>
    </row>
    <row s="8220" customFormat="1" customHeight="1" ht="45" hidden="1">
      <c r="A43" s="2562"/>
      <c r="B43" s="681"/>
      <c r="D43" s="835" t="s">
        <v>337</v>
      </c>
      <c r="E43" s="837" t="s">
        <v>871</v>
      </c>
      <c r="F43" s="1198" t="s">
        <v>562</v>
      </c>
      <c r="G43" s="912"/>
      <c r="H43" s="1193"/>
      <c r="I43" s="912"/>
      <c r="J43" s="1193"/>
      <c r="K43" s="472" t="s">
        <v>872</v>
      </c>
      <c r="X43" s="928">
        <v>0</v>
      </c>
    </row>
    <row s="8220" customFormat="1" customHeight="1" ht="11.25" hidden="1">
      <c r="A44" s="2562"/>
      <c r="B44" s="681"/>
      <c r="D44" s="835" t="s">
        <v>91</v>
      </c>
      <c r="E44" s="836" t="s">
        <v>873</v>
      </c>
      <c r="F44" s="830" t="s">
        <v>863</v>
      </c>
      <c r="G44" s="838"/>
      <c r="H44" s="1193"/>
      <c r="I44" s="838"/>
      <c r="J44" s="1193"/>
      <c r="K44" s="459"/>
      <c r="X44" s="928">
        <v>0</v>
      </c>
    </row>
    <row s="8220" customFormat="1" customHeight="1" ht="11.25" hidden="1">
      <c r="A45" s="2562"/>
      <c r="B45" s="681"/>
      <c r="D45" s="835" t="s">
        <v>758</v>
      </c>
      <c r="E45" s="837" t="s">
        <v>874</v>
      </c>
      <c r="F45" s="830" t="s">
        <v>863</v>
      </c>
      <c r="G45" s="838"/>
      <c r="H45" s="1193"/>
      <c r="I45" s="838"/>
      <c r="J45" s="1193"/>
      <c r="K45" s="459"/>
      <c r="X45" s="928">
        <v>0</v>
      </c>
    </row>
    <row s="8220" customFormat="1" customHeight="1" ht="11.25" hidden="1">
      <c r="A46" s="2562"/>
      <c r="B46" s="681"/>
      <c r="D46" s="835" t="s">
        <v>800</v>
      </c>
      <c r="E46" s="837" t="s">
        <v>875</v>
      </c>
      <c r="F46" s="830" t="s">
        <v>863</v>
      </c>
      <c r="G46" s="838"/>
      <c r="H46" s="1193"/>
      <c r="I46" s="838"/>
      <c r="J46" s="1193"/>
      <c r="K46" s="459"/>
      <c r="X46" s="928">
        <v>0</v>
      </c>
    </row>
    <row s="8220" customFormat="1" customHeight="1" ht="11.25" hidden="1">
      <c r="A47" s="2562"/>
      <c r="B47" s="681"/>
      <c r="D47" s="835" t="s">
        <v>803</v>
      </c>
      <c r="E47" s="837" t="s">
        <v>876</v>
      </c>
      <c r="F47" s="830" t="s">
        <v>863</v>
      </c>
      <c r="G47" s="838"/>
      <c r="H47" s="1193"/>
      <c r="I47" s="838"/>
      <c r="J47" s="1193"/>
      <c r="K47" s="459"/>
      <c r="X47" s="928">
        <v>0</v>
      </c>
    </row>
    <row s="8220" customFormat="1" customHeight="1" ht="11.25" hidden="1">
      <c r="A48" s="2562"/>
      <c r="B48" s="681"/>
      <c r="D48" s="835" t="s">
        <v>877</v>
      </c>
      <c r="E48" s="841" t="s">
        <v>878</v>
      </c>
      <c r="F48" s="830" t="s">
        <v>863</v>
      </c>
      <c r="G48" s="838"/>
      <c r="H48" s="1193"/>
      <c r="I48" s="838"/>
      <c r="J48" s="1193"/>
      <c r="K48" s="459"/>
      <c r="X48" s="928">
        <v>0</v>
      </c>
    </row>
    <row s="8220" customFormat="1" customHeight="1" ht="11.25" hidden="1">
      <c r="A49" s="2562"/>
      <c r="B49" s="681"/>
      <c r="D49" s="835" t="s">
        <v>879</v>
      </c>
      <c r="E49" s="841" t="s">
        <v>880</v>
      </c>
      <c r="F49" s="830" t="s">
        <v>863</v>
      </c>
      <c r="G49" s="838"/>
      <c r="H49" s="1193"/>
      <c r="I49" s="838"/>
      <c r="J49" s="1193"/>
      <c r="K49" s="459"/>
      <c r="X49" s="928">
        <v>0</v>
      </c>
    </row>
    <row s="8220" customFormat="1" customHeight="1" ht="11.25" hidden="1">
      <c r="A50" s="2562"/>
      <c r="B50" s="681"/>
      <c r="D50" s="835" t="s">
        <v>881</v>
      </c>
      <c r="E50" s="837" t="s">
        <v>882</v>
      </c>
      <c r="F50" s="830" t="s">
        <v>863</v>
      </c>
      <c r="G50" s="838"/>
      <c r="H50" s="1193"/>
      <c r="I50" s="838"/>
      <c r="J50" s="1193"/>
      <c r="K50" s="459"/>
      <c r="X50" s="928">
        <v>0</v>
      </c>
    </row>
    <row s="8220" customFormat="1" customHeight="1" ht="11.25" hidden="1">
      <c r="A51" s="2562"/>
      <c r="B51" s="681"/>
      <c r="D51" s="835" t="s">
        <v>883</v>
      </c>
      <c r="E51" s="837" t="s">
        <v>884</v>
      </c>
      <c r="F51" s="830" t="s">
        <v>863</v>
      </c>
      <c r="G51" s="838"/>
      <c r="H51" s="1193"/>
      <c r="I51" s="838"/>
      <c r="J51" s="1193"/>
      <c r="K51" s="459"/>
      <c r="X51" s="928">
        <v>0</v>
      </c>
    </row>
    <row s="8220" customFormat="1" customHeight="1" ht="45" hidden="1">
      <c r="A52" s="2562"/>
      <c r="B52" s="681"/>
      <c r="D52" s="835" t="s">
        <v>111</v>
      </c>
      <c r="E52" s="836" t="s">
        <v>885</v>
      </c>
      <c r="F52" s="830" t="s">
        <v>863</v>
      </c>
      <c r="G52" s="838"/>
      <c r="H52" s="1193"/>
      <c r="I52" s="838"/>
      <c r="J52" s="1193"/>
      <c r="K52" s="459"/>
      <c r="X52" s="928">
        <v>0</v>
      </c>
    </row>
    <row s="8220" customFormat="1" customHeight="1" ht="11.25" hidden="1">
      <c r="A53" s="2562"/>
      <c r="B53" s="681"/>
      <c r="D53" s="835" t="s">
        <v>318</v>
      </c>
      <c r="E53" s="837" t="s">
        <v>874</v>
      </c>
      <c r="F53" s="830" t="s">
        <v>863</v>
      </c>
      <c r="G53" s="838"/>
      <c r="H53" s="1193"/>
      <c r="I53" s="838"/>
      <c r="J53" s="1193"/>
      <c r="K53" s="459"/>
      <c r="X53" s="928">
        <v>0</v>
      </c>
    </row>
    <row s="8220" customFormat="1" customHeight="1" ht="11.25" hidden="1">
      <c r="A54" s="2562"/>
      <c r="B54" s="681"/>
      <c r="D54" s="835" t="s">
        <v>886</v>
      </c>
      <c r="E54" s="837" t="s">
        <v>875</v>
      </c>
      <c r="F54" s="830" t="s">
        <v>863</v>
      </c>
      <c r="G54" s="838"/>
      <c r="H54" s="1193"/>
      <c r="I54" s="838"/>
      <c r="J54" s="1193"/>
      <c r="K54" s="459"/>
      <c r="X54" s="928">
        <v>0</v>
      </c>
    </row>
    <row s="8220" customFormat="1" customHeight="1" ht="11.25" hidden="1">
      <c r="A55" s="2562"/>
      <c r="B55" s="681"/>
      <c r="D55" s="835" t="s">
        <v>887</v>
      </c>
      <c r="E55" s="837" t="s">
        <v>876</v>
      </c>
      <c r="F55" s="830" t="s">
        <v>863</v>
      </c>
      <c r="G55" s="838"/>
      <c r="H55" s="1193"/>
      <c r="I55" s="838"/>
      <c r="J55" s="1193"/>
      <c r="K55" s="459"/>
      <c r="X55" s="928">
        <v>0</v>
      </c>
    </row>
    <row s="8220" customFormat="1" customHeight="1" ht="11.25" hidden="1">
      <c r="A56" s="2562"/>
      <c r="B56" s="681"/>
      <c r="D56" s="835" t="s">
        <v>888</v>
      </c>
      <c r="E56" s="841" t="s">
        <v>878</v>
      </c>
      <c r="F56" s="830" t="s">
        <v>863</v>
      </c>
      <c r="G56" s="838"/>
      <c r="H56" s="1193"/>
      <c r="I56" s="838"/>
      <c r="J56" s="1193"/>
      <c r="K56" s="459"/>
      <c r="X56" s="928">
        <v>0</v>
      </c>
    </row>
    <row s="8220" customFormat="1" customHeight="1" ht="11.25" hidden="1">
      <c r="A57" s="2562"/>
      <c r="B57" s="681"/>
      <c r="D57" s="835" t="s">
        <v>889</v>
      </c>
      <c r="E57" s="841" t="s">
        <v>880</v>
      </c>
      <c r="F57" s="830" t="s">
        <v>863</v>
      </c>
      <c r="G57" s="838"/>
      <c r="H57" s="1193"/>
      <c r="I57" s="838"/>
      <c r="J57" s="1193"/>
      <c r="K57" s="459"/>
      <c r="X57" s="928">
        <v>0</v>
      </c>
    </row>
    <row s="8220" customFormat="1" customHeight="1" ht="11.25" hidden="1">
      <c r="A58" s="2562"/>
      <c r="B58" s="681"/>
      <c r="D58" s="835" t="s">
        <v>890</v>
      </c>
      <c r="E58" s="837" t="s">
        <v>882</v>
      </c>
      <c r="F58" s="830" t="s">
        <v>863</v>
      </c>
      <c r="G58" s="838"/>
      <c r="H58" s="1193"/>
      <c r="I58" s="838"/>
      <c r="J58" s="1193"/>
      <c r="K58" s="459"/>
      <c r="X58" s="928">
        <v>0</v>
      </c>
    </row>
    <row s="8220" customFormat="1" customHeight="1" ht="11.25" hidden="1">
      <c r="A59" s="2562"/>
      <c r="B59" s="681"/>
      <c r="D59" s="835" t="s">
        <v>891</v>
      </c>
      <c r="E59" s="837" t="s">
        <v>884</v>
      </c>
      <c r="F59" s="830" t="s">
        <v>863</v>
      </c>
      <c r="G59" s="838"/>
      <c r="H59" s="1193"/>
      <c r="I59" s="838"/>
      <c r="J59" s="1193"/>
      <c r="K59" s="459"/>
      <c r="X59" s="928">
        <v>0</v>
      </c>
    </row>
    <row s="8220" customFormat="1" customHeight="1" ht="33.75" hidden="1">
      <c r="A60" s="2562"/>
      <c r="B60" s="681"/>
      <c r="D60" s="835" t="s">
        <v>92</v>
      </c>
      <c r="E60" s="836" t="s">
        <v>892</v>
      </c>
      <c r="F60" s="891" t="s">
        <v>562</v>
      </c>
      <c r="G60" s="912"/>
      <c r="H60" s="1193"/>
      <c r="I60" s="912"/>
      <c r="J60" s="1193"/>
      <c r="K60" s="472" t="s">
        <v>893</v>
      </c>
      <c r="X60" s="928">
        <v>0</v>
      </c>
    </row>
    <row s="8220" customFormat="1" customHeight="1" ht="33.75" hidden="1">
      <c r="A61" s="2562"/>
      <c r="B61" s="681"/>
      <c r="D61" s="835" t="s">
        <v>93</v>
      </c>
      <c r="E61" s="836" t="s">
        <v>894</v>
      </c>
      <c r="F61" s="896" t="s">
        <v>824</v>
      </c>
      <c r="G61" s="838"/>
      <c r="H61" s="1193"/>
      <c r="I61" s="838"/>
      <c r="J61" s="1193"/>
      <c r="K61" s="459"/>
      <c r="X61" s="928">
        <v>0</v>
      </c>
    </row>
    <row s="8220" customFormat="1" customHeight="1" ht="22.5" hidden="1">
      <c r="A62" s="2562"/>
      <c r="B62" s="681" t="s">
        <v>592</v>
      </c>
      <c r="D62" s="835" t="s">
        <v>112</v>
      </c>
      <c r="E62" s="836" t="s">
        <v>895</v>
      </c>
      <c r="F62" s="896" t="s">
        <v>311</v>
      </c>
      <c r="G62" s="552"/>
      <c r="H62" s="1193"/>
      <c r="I62" s="552"/>
      <c r="J62" s="1193"/>
      <c r="K62" s="459" t="s">
        <v>635</v>
      </c>
      <c r="X62" s="928">
        <v>0</v>
      </c>
    </row>
    <row s="8220" customFormat="1" customHeight="1" ht="45" hidden="1">
      <c r="A63" s="2562"/>
      <c r="B63" s="681" t="s">
        <v>592</v>
      </c>
      <c r="D63" s="835" t="s">
        <v>896</v>
      </c>
      <c r="E63" s="837" t="s">
        <v>897</v>
      </c>
      <c r="F63" s="891" t="s">
        <v>311</v>
      </c>
      <c r="G63" s="552"/>
      <c r="H63" s="1193"/>
      <c r="I63" s="552"/>
      <c r="J63" s="1193"/>
      <c r="K63" s="459" t="s">
        <v>635</v>
      </c>
      <c r="X63" s="928">
        <v>0</v>
      </c>
    </row>
    <row s="8220" customFormat="1" customHeight="1" ht="11.549999999999999">
      <c r="A64" s="1203"/>
      <c r="B64" s="688"/>
      <c r="D64" s="1204"/>
      <c r="E64" s="1205"/>
      <c r="X64" s="679">
        <v>11</v>
      </c>
    </row>
    <row s="8220" customFormat="1" customHeight="1" ht="22.5" hidden="1">
      <c r="A65" s="2562" t="s">
        <v>898</v>
      </c>
      <c r="B65" s="681"/>
      <c r="D65" s="835">
        <v>1</v>
      </c>
      <c r="E65" s="914" t="s">
        <v>899</v>
      </c>
      <c r="F65" s="910" t="s">
        <v>814</v>
      </c>
      <c r="G65" s="911"/>
      <c r="H65" s="1199"/>
      <c r="I65" s="911"/>
      <c r="J65" s="1199"/>
      <c r="K65" s="471" t="s">
        <v>900</v>
      </c>
      <c r="X65" s="928">
        <v>0</v>
      </c>
    </row>
    <row s="8220" customFormat="1" customHeight="1" ht="56.25" hidden="1">
      <c r="A66" s="2562"/>
      <c r="B66" s="681"/>
      <c r="D66" s="913" t="s">
        <v>110</v>
      </c>
      <c r="E66" s="877" t="s">
        <v>901</v>
      </c>
      <c r="F66" s="830" t="s">
        <v>550</v>
      </c>
      <c r="G66" s="830" t="s">
        <v>550</v>
      </c>
      <c r="H66" s="689"/>
      <c r="I66" s="830" t="s">
        <v>550</v>
      </c>
      <c r="J66" s="689"/>
      <c r="K66" s="459"/>
      <c r="X66" s="928">
        <v>0</v>
      </c>
    </row>
    <row s="8220" customFormat="1" customHeight="1" ht="33.75" hidden="1">
      <c r="A67" s="2562"/>
      <c r="B67" s="681"/>
      <c r="D67" s="913" t="s">
        <v>713</v>
      </c>
      <c r="E67" s="1124" t="s">
        <v>902</v>
      </c>
      <c r="F67" s="830" t="s">
        <v>866</v>
      </c>
      <c r="G67" s="897"/>
      <c r="H67" s="689"/>
      <c r="I67" s="897"/>
      <c r="J67" s="689"/>
      <c r="K67" s="459"/>
      <c r="X67" s="928">
        <v>0</v>
      </c>
    </row>
    <row s="8220" customFormat="1" customHeight="1" ht="22.5" hidden="1">
      <c r="A68" s="2562"/>
      <c r="B68" s="681"/>
      <c r="D68" s="913" t="s">
        <v>312</v>
      </c>
      <c r="E68" s="1124" t="s">
        <v>903</v>
      </c>
      <c r="F68" s="830" t="s">
        <v>866</v>
      </c>
      <c r="G68" s="897"/>
      <c r="H68" s="689"/>
      <c r="I68" s="897"/>
      <c r="J68" s="689"/>
      <c r="K68" s="459"/>
      <c r="X68" s="928">
        <v>0</v>
      </c>
    </row>
    <row s="8220" customFormat="1" customHeight="1" ht="22.5" hidden="1">
      <c r="A69" s="2562"/>
      <c r="B69" s="681"/>
      <c r="D69" s="913" t="s">
        <v>315</v>
      </c>
      <c r="E69" s="1124" t="s">
        <v>904</v>
      </c>
      <c r="F69" s="891" t="s">
        <v>562</v>
      </c>
      <c r="G69" s="912"/>
      <c r="H69" s="689"/>
      <c r="I69" s="912"/>
      <c r="J69" s="689"/>
      <c r="K69" s="459"/>
      <c r="X69" s="928">
        <v>0</v>
      </c>
    </row>
    <row s="8220" customFormat="1" customHeight="1" ht="22.5" hidden="1">
      <c r="A70" s="2562"/>
      <c r="B70" s="681"/>
      <c r="D70" s="913" t="s">
        <v>733</v>
      </c>
      <c r="E70" s="1124" t="s">
        <v>905</v>
      </c>
      <c r="F70" s="891" t="s">
        <v>562</v>
      </c>
      <c r="G70" s="912"/>
      <c r="H70" s="689"/>
      <c r="I70" s="912"/>
      <c r="J70" s="689"/>
      <c r="K70" s="459"/>
      <c r="X70" s="928">
        <v>0</v>
      </c>
    </row>
    <row s="8220" customFormat="1" customHeight="1" ht="22.5" hidden="1">
      <c r="A71" s="2562"/>
      <c r="B71" s="681"/>
      <c r="D71" s="835" t="s">
        <v>90</v>
      </c>
      <c r="E71" s="836" t="s">
        <v>906</v>
      </c>
      <c r="F71" s="830" t="s">
        <v>866</v>
      </c>
      <c r="G71" s="727"/>
      <c r="H71" s="1200"/>
      <c r="I71" s="727"/>
      <c r="J71" s="1200"/>
      <c r="K71" s="472"/>
      <c r="X71" s="928">
        <v>0</v>
      </c>
    </row>
    <row s="8220" customFormat="1" customHeight="1" ht="56.25" hidden="1">
      <c r="A72" s="2562"/>
      <c r="B72" s="681"/>
      <c r="D72" s="835" t="s">
        <v>91</v>
      </c>
      <c r="E72" s="836" t="s">
        <v>907</v>
      </c>
      <c r="F72" s="891" t="s">
        <v>562</v>
      </c>
      <c r="G72" s="912"/>
      <c r="H72" s="1193"/>
      <c r="I72" s="912"/>
      <c r="J72" s="1193"/>
      <c r="K72" s="472"/>
      <c r="X72" s="928">
        <v>0</v>
      </c>
    </row>
    <row s="8220" customFormat="1" customHeight="1" ht="33.75" hidden="1">
      <c r="A73" s="2562"/>
      <c r="B73" s="681"/>
      <c r="D73" s="835" t="s">
        <v>111</v>
      </c>
      <c r="E73" s="836" t="s">
        <v>908</v>
      </c>
      <c r="F73" s="896" t="s">
        <v>824</v>
      </c>
      <c r="G73" s="838"/>
      <c r="H73" s="1193"/>
      <c r="I73" s="838"/>
      <c r="J73" s="1193"/>
      <c r="K73" s="459"/>
      <c r="X73" s="928">
        <v>0</v>
      </c>
    </row>
    <row s="8220" customFormat="1" customHeight="1" ht="22.5" hidden="1">
      <c r="A74" s="2562"/>
      <c r="B74" s="681" t="s">
        <v>592</v>
      </c>
      <c r="D74" s="835" t="s">
        <v>92</v>
      </c>
      <c r="E74" s="836" t="s">
        <v>909</v>
      </c>
      <c r="F74" s="896" t="s">
        <v>311</v>
      </c>
      <c r="G74" s="552"/>
      <c r="H74" s="1193"/>
      <c r="I74" s="552"/>
      <c r="J74" s="1193"/>
      <c r="K74" s="459" t="s">
        <v>635</v>
      </c>
      <c r="X74" s="928">
        <v>0</v>
      </c>
    </row>
    <row s="8220" customFormat="1" customHeight="1" ht="45" hidden="1">
      <c r="A75" s="2562"/>
      <c r="B75" s="681" t="s">
        <v>592</v>
      </c>
      <c r="D75" s="835" t="s">
        <v>656</v>
      </c>
      <c r="E75" s="837" t="s">
        <v>910</v>
      </c>
      <c r="F75" s="891" t="s">
        <v>311</v>
      </c>
      <c r="G75" s="552"/>
      <c r="H75" s="1193"/>
      <c r="I75" s="552"/>
      <c r="J75" s="1193"/>
      <c r="K75" s="459" t="s">
        <v>635</v>
      </c>
      <c r="X75" s="928">
        <v>0</v>
      </c>
    </row>
    <row s="8220" customFormat="1" customHeight="1" ht="11.549999999999999">
      <c r="A76" s="1203"/>
      <c r="B76" s="688"/>
      <c r="D76" s="1204"/>
      <c r="E76" s="1205"/>
      <c r="X76" s="679">
        <v>11</v>
      </c>
    </row>
    <row s="8220" customFormat="1" customHeight="1" ht="11.25" hidden="1">
      <c r="A77" s="2562" t="s">
        <v>911</v>
      </c>
      <c r="B77" s="681"/>
      <c r="D77" s="835">
        <v>1</v>
      </c>
      <c r="E77" s="836" t="s">
        <v>912</v>
      </c>
      <c r="F77" s="891" t="s">
        <v>814</v>
      </c>
      <c r="G77" s="894"/>
      <c r="H77" s="1193"/>
      <c r="I77" s="894"/>
      <c r="J77" s="1193"/>
      <c r="K77" s="459" t="s">
        <v>913</v>
      </c>
      <c r="X77" s="928">
        <v>0</v>
      </c>
    </row>
    <row s="8220" customFormat="1" customHeight="1" ht="11.25" hidden="1">
      <c r="A78" s="2562"/>
      <c r="B78" s="681"/>
      <c r="D78" s="835" t="s">
        <v>110</v>
      </c>
      <c r="E78" s="836" t="s">
        <v>914</v>
      </c>
      <c r="F78" s="891" t="s">
        <v>814</v>
      </c>
      <c r="G78" s="894"/>
      <c r="H78" s="1193"/>
      <c r="I78" s="894"/>
      <c r="J78" s="1193"/>
      <c r="K78" s="459" t="s">
        <v>915</v>
      </c>
      <c r="X78" s="928">
        <v>0</v>
      </c>
    </row>
    <row s="8220" customFormat="1" customHeight="1" ht="22.5" hidden="1">
      <c r="A79" s="2562"/>
      <c r="B79" s="681"/>
      <c r="D79" s="835" t="s">
        <v>90</v>
      </c>
      <c r="E79" s="892" t="s">
        <v>916</v>
      </c>
      <c r="F79" s="830" t="s">
        <v>863</v>
      </c>
      <c r="G79" s="894"/>
      <c r="H79" s="1193"/>
      <c r="I79" s="894"/>
      <c r="J79" s="1193"/>
      <c r="K79" s="459" t="s">
        <v>917</v>
      </c>
      <c r="X79" s="928">
        <v>0</v>
      </c>
    </row>
    <row s="8220" customFormat="1" customHeight="1" ht="11.25" hidden="1">
      <c r="A80" s="2562"/>
      <c r="B80" s="681"/>
      <c r="D80" s="835" t="s">
        <v>329</v>
      </c>
      <c r="E80" s="893" t="s">
        <v>918</v>
      </c>
      <c r="F80" s="830" t="s">
        <v>863</v>
      </c>
      <c r="G80" s="894"/>
      <c r="H80" s="1193"/>
      <c r="I80" s="894"/>
      <c r="J80" s="1193"/>
      <c r="K80" s="459"/>
      <c r="X80" s="928">
        <v>0</v>
      </c>
    </row>
    <row s="8220" customFormat="1" customHeight="1" ht="11.25" hidden="1">
      <c r="A81" s="2562"/>
      <c r="B81" s="681"/>
      <c r="D81" s="835" t="s">
        <v>337</v>
      </c>
      <c r="E81" s="893" t="s">
        <v>919</v>
      </c>
      <c r="F81" s="830" t="s">
        <v>863</v>
      </c>
      <c r="G81" s="894"/>
      <c r="H81" s="1193"/>
      <c r="I81" s="894"/>
      <c r="J81" s="1193"/>
      <c r="K81" s="459"/>
      <c r="X81" s="928">
        <v>0</v>
      </c>
    </row>
    <row s="8220" customFormat="1" customHeight="1" ht="11.25" hidden="1">
      <c r="A82" s="2562"/>
      <c r="B82" s="681"/>
      <c r="D82" s="835" t="s">
        <v>339</v>
      </c>
      <c r="E82" s="893" t="s">
        <v>920</v>
      </c>
      <c r="F82" s="830" t="s">
        <v>863</v>
      </c>
      <c r="G82" s="894"/>
      <c r="H82" s="1193"/>
      <c r="I82" s="894"/>
      <c r="J82" s="1193"/>
      <c r="K82" s="459"/>
      <c r="X82" s="928">
        <v>0</v>
      </c>
    </row>
    <row s="8220" customFormat="1" customHeight="1" ht="11.25" hidden="1">
      <c r="A83" s="2562"/>
      <c r="B83" s="681"/>
      <c r="D83" s="835" t="s">
        <v>341</v>
      </c>
      <c r="E83" s="893" t="s">
        <v>921</v>
      </c>
      <c r="F83" s="830" t="s">
        <v>863</v>
      </c>
      <c r="G83" s="894"/>
      <c r="H83" s="1193"/>
      <c r="I83" s="894"/>
      <c r="J83" s="1193"/>
      <c r="K83" s="459"/>
      <c r="X83" s="928">
        <v>0</v>
      </c>
    </row>
    <row s="8220" customFormat="1" customHeight="1" ht="11.25" hidden="1">
      <c r="A84" s="2562"/>
      <c r="B84" s="681"/>
      <c r="D84" s="835" t="s">
        <v>922</v>
      </c>
      <c r="E84" s="893" t="s">
        <v>923</v>
      </c>
      <c r="F84" s="830" t="s">
        <v>863</v>
      </c>
      <c r="G84" s="894"/>
      <c r="H84" s="1193"/>
      <c r="I84" s="894"/>
      <c r="J84" s="1193"/>
      <c r="K84" s="459"/>
      <c r="X84" s="928">
        <v>0</v>
      </c>
    </row>
    <row s="8220" customFormat="1" customHeight="1" ht="11.25" hidden="1">
      <c r="A85" s="2562"/>
      <c r="B85" s="681"/>
      <c r="D85" s="835" t="s">
        <v>924</v>
      </c>
      <c r="E85" s="893" t="s">
        <v>925</v>
      </c>
      <c r="F85" s="830" t="s">
        <v>863</v>
      </c>
      <c r="G85" s="894"/>
      <c r="H85" s="1193"/>
      <c r="I85" s="894"/>
      <c r="J85" s="1193"/>
      <c r="K85" s="459"/>
      <c r="X85" s="928">
        <v>0</v>
      </c>
    </row>
    <row s="8220" customFormat="1" customHeight="1" ht="11.25" hidden="1">
      <c r="A86" s="2562"/>
      <c r="B86" s="681"/>
      <c r="D86" s="835" t="s">
        <v>926</v>
      </c>
      <c r="E86" s="893" t="s">
        <v>927</v>
      </c>
      <c r="F86" s="830" t="s">
        <v>863</v>
      </c>
      <c r="G86" s="894"/>
      <c r="H86" s="1193"/>
      <c r="I86" s="894"/>
      <c r="J86" s="1193"/>
      <c r="K86" s="459"/>
      <c r="X86" s="928">
        <v>0</v>
      </c>
    </row>
    <row s="8220" customFormat="1" customHeight="1" ht="45" hidden="1">
      <c r="A87" s="2562"/>
      <c r="B87" s="681"/>
      <c r="D87" s="835" t="s">
        <v>91</v>
      </c>
      <c r="E87" s="836" t="s">
        <v>928</v>
      </c>
      <c r="F87" s="830" t="s">
        <v>863</v>
      </c>
      <c r="G87" s="894"/>
      <c r="H87" s="1193"/>
      <c r="I87" s="894"/>
      <c r="J87" s="1193"/>
      <c r="K87" s="459" t="s">
        <v>929</v>
      </c>
      <c r="X87" s="928">
        <v>0</v>
      </c>
    </row>
    <row s="8220" customFormat="1" customHeight="1" ht="11.25" hidden="1">
      <c r="A88" s="2562"/>
      <c r="B88" s="681"/>
      <c r="D88" s="835" t="s">
        <v>758</v>
      </c>
      <c r="E88" s="893" t="s">
        <v>918</v>
      </c>
      <c r="F88" s="830" t="s">
        <v>863</v>
      </c>
      <c r="G88" s="894"/>
      <c r="H88" s="1193"/>
      <c r="I88" s="894"/>
      <c r="J88" s="1193"/>
      <c r="K88" s="459"/>
      <c r="X88" s="928">
        <v>0</v>
      </c>
    </row>
    <row s="8220" customFormat="1" customHeight="1" ht="11.25" hidden="1">
      <c r="A89" s="2562"/>
      <c r="B89" s="681"/>
      <c r="D89" s="835" t="s">
        <v>800</v>
      </c>
      <c r="E89" s="893" t="s">
        <v>919</v>
      </c>
      <c r="F89" s="830" t="s">
        <v>863</v>
      </c>
      <c r="G89" s="894"/>
      <c r="H89" s="1193"/>
      <c r="I89" s="894"/>
      <c r="J89" s="1193"/>
      <c r="K89" s="459"/>
      <c r="X89" s="928">
        <v>0</v>
      </c>
    </row>
    <row s="8220" customFormat="1" customHeight="1" ht="11.25" hidden="1">
      <c r="A90" s="2562"/>
      <c r="B90" s="681"/>
      <c r="D90" s="835" t="s">
        <v>803</v>
      </c>
      <c r="E90" s="893" t="s">
        <v>920</v>
      </c>
      <c r="F90" s="830" t="s">
        <v>863</v>
      </c>
      <c r="G90" s="894"/>
      <c r="H90" s="1193"/>
      <c r="I90" s="894"/>
      <c r="J90" s="1193"/>
      <c r="K90" s="459"/>
      <c r="X90" s="928">
        <v>0</v>
      </c>
    </row>
    <row s="8220" customFormat="1" customHeight="1" ht="11.25" hidden="1">
      <c r="A91" s="2562"/>
      <c r="B91" s="681"/>
      <c r="D91" s="835" t="s">
        <v>881</v>
      </c>
      <c r="E91" s="893" t="s">
        <v>921</v>
      </c>
      <c r="F91" s="830" t="s">
        <v>863</v>
      </c>
      <c r="G91" s="894"/>
      <c r="H91" s="1193"/>
      <c r="I91" s="894"/>
      <c r="J91" s="1193"/>
      <c r="K91" s="459"/>
      <c r="X91" s="928">
        <v>0</v>
      </c>
    </row>
    <row s="8220" customFormat="1" customHeight="1" ht="11.25" hidden="1">
      <c r="A92" s="2562"/>
      <c r="B92" s="681"/>
      <c r="D92" s="835" t="s">
        <v>883</v>
      </c>
      <c r="E92" s="893" t="s">
        <v>923</v>
      </c>
      <c r="F92" s="830" t="s">
        <v>863</v>
      </c>
      <c r="G92" s="894"/>
      <c r="H92" s="1193"/>
      <c r="I92" s="894"/>
      <c r="J92" s="1193"/>
      <c r="K92" s="459"/>
      <c r="X92" s="928">
        <v>0</v>
      </c>
    </row>
    <row s="8220" customFormat="1" customHeight="1" ht="11.25" hidden="1">
      <c r="A93" s="2562"/>
      <c r="B93" s="681"/>
      <c r="D93" s="835" t="s">
        <v>930</v>
      </c>
      <c r="E93" s="893" t="s">
        <v>925</v>
      </c>
      <c r="F93" s="830" t="s">
        <v>863</v>
      </c>
      <c r="G93" s="894"/>
      <c r="H93" s="1193"/>
      <c r="I93" s="894"/>
      <c r="J93" s="1193"/>
      <c r="K93" s="459"/>
      <c r="X93" s="928">
        <v>0</v>
      </c>
    </row>
    <row s="8220" customFormat="1" customHeight="1" ht="11.25" hidden="1">
      <c r="A94" s="2562"/>
      <c r="B94" s="681"/>
      <c r="D94" s="835" t="s">
        <v>931</v>
      </c>
      <c r="E94" s="893" t="s">
        <v>927</v>
      </c>
      <c r="F94" s="830" t="s">
        <v>863</v>
      </c>
      <c r="G94" s="894"/>
      <c r="H94" s="1193"/>
      <c r="I94" s="894"/>
      <c r="J94" s="1193"/>
      <c r="K94" s="459"/>
      <c r="X94" s="928">
        <v>0</v>
      </c>
    </row>
    <row s="8220" customFormat="1" customHeight="1" ht="24.75" hidden="1">
      <c r="A95" s="2562"/>
      <c r="B95" s="681"/>
      <c r="D95" s="835" t="s">
        <v>111</v>
      </c>
      <c r="E95" s="836" t="s">
        <v>932</v>
      </c>
      <c r="F95" s="895" t="s">
        <v>562</v>
      </c>
      <c r="G95" s="897"/>
      <c r="H95" s="1193"/>
      <c r="I95" s="897"/>
      <c r="J95" s="1193"/>
      <c r="K95" s="459" t="s">
        <v>933</v>
      </c>
      <c r="X95" s="928">
        <v>0</v>
      </c>
    </row>
    <row s="8220" customFormat="1" customHeight="1" ht="33.75" hidden="1">
      <c r="A96" s="2562"/>
      <c r="B96" s="681"/>
      <c r="D96" s="835" t="s">
        <v>92</v>
      </c>
      <c r="E96" s="836" t="s">
        <v>934</v>
      </c>
      <c r="F96" s="896" t="s">
        <v>824</v>
      </c>
      <c r="G96" s="898"/>
      <c r="H96" s="1193"/>
      <c r="I96" s="898"/>
      <c r="J96" s="1193"/>
      <c r="K96" s="459"/>
      <c r="X96" s="928">
        <v>0</v>
      </c>
    </row>
    <row s="8220" customFormat="1" customHeight="1" ht="22.5" hidden="1">
      <c r="A97" s="2562"/>
      <c r="B97" s="681" t="s">
        <v>592</v>
      </c>
      <c r="D97" s="835" t="s">
        <v>93</v>
      </c>
      <c r="E97" s="836" t="s">
        <v>935</v>
      </c>
      <c r="F97" s="896" t="s">
        <v>311</v>
      </c>
      <c r="G97" s="555"/>
      <c r="H97" s="1193"/>
      <c r="I97" s="555"/>
      <c r="J97" s="1193"/>
      <c r="K97" s="459" t="s">
        <v>635</v>
      </c>
      <c r="X97" s="928">
        <v>0</v>
      </c>
    </row>
    <row s="8220" customFormat="1" customHeight="1" ht="45" hidden="1">
      <c r="A98" s="2562"/>
      <c r="B98" s="681" t="s">
        <v>592</v>
      </c>
      <c r="D98" s="835" t="s">
        <v>936</v>
      </c>
      <c r="E98" s="837" t="s">
        <v>937</v>
      </c>
      <c r="F98" s="891" t="s">
        <v>311</v>
      </c>
      <c r="G98" s="555"/>
      <c r="H98" s="1193"/>
      <c r="I98" s="555"/>
      <c r="J98" s="1193"/>
      <c r="K98" s="459" t="s">
        <v>635</v>
      </c>
      <c r="X98" s="928">
        <v>0</v>
      </c>
    </row>
    <row s="8220" customFormat="1" customHeight="1" ht="95.25" hidden="1">
      <c r="A99" s="2562"/>
      <c r="B99" s="681" t="s">
        <v>592</v>
      </c>
      <c r="D99" s="835" t="s">
        <v>112</v>
      </c>
      <c r="E99" s="836" t="s">
        <v>938</v>
      </c>
      <c r="F99" s="891" t="s">
        <v>311</v>
      </c>
      <c r="G99" s="555"/>
      <c r="H99" s="1193"/>
      <c r="I99" s="555"/>
      <c r="J99" s="1193"/>
      <c r="K99" s="459" t="s">
        <v>635</v>
      </c>
      <c r="X99" s="928">
        <v>0</v>
      </c>
    </row>
    <row s="8220" customFormat="1" customHeight="1" ht="22.5" hidden="1">
      <c r="A100" s="2562"/>
      <c r="B100" s="681" t="s">
        <v>592</v>
      </c>
      <c r="D100" s="835" t="s">
        <v>148</v>
      </c>
      <c r="E100" s="836" t="s">
        <v>939</v>
      </c>
      <c r="F100" s="891" t="s">
        <v>311</v>
      </c>
      <c r="G100" s="555"/>
      <c r="H100" s="1193"/>
      <c r="I100" s="555"/>
      <c r="J100" s="1193"/>
      <c r="K100" s="459" t="s">
        <v>635</v>
      </c>
      <c r="X100" s="928">
        <v>0</v>
      </c>
    </row>
    <row s="8220"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BB763-9DD4-C51C-1586-036560A4D35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84" width="9.140625" hidden="1" customWidth="1"/>
    <col min="2" max="2" style="8220" width="9.140625" hidden="1" customWidth="1"/>
    <col min="3" max="3" style="9816" width="4.00390625" customWidth="1"/>
    <col min="4" max="4" style="8220" width="6.00390625" customWidth="1"/>
    <col min="5" max="5" style="8220" width="36.00390625" customWidth="1"/>
    <col min="6" max="6" style="8220" width="9.00390625" customWidth="1"/>
    <col min="7" max="7" style="8220" width="25.7109375" hidden="1" customWidth="1"/>
    <col min="8" max="8" style="8220" width="33.7109375" hidden="1" customWidth="1"/>
    <col min="9" max="9" style="8220" width="25.7109375" customWidth="1"/>
    <col min="10" max="10" style="8220" width="33.00390625" customWidth="1"/>
    <col min="11" max="11" style="8297" width="93.00390625" customWidth="1"/>
    <col min="12" max="20" style="8220" width="10.00390625" customWidth="1"/>
    <col min="21" max="21" style="9817" width="10.00390625" customWidth="1"/>
    <col min="22" max="22" style="8220" width="10.57421875" hidden="1"/>
  </cols>
  <sheetData>
    <row s="8297" customFormat="1" customHeight="1" ht="22.5" hidden="1">
      <c r="C1" s="842"/>
      <c r="G1" s="587">
        <v>4</v>
      </c>
      <c r="I1" s="587">
        <v>4</v>
      </c>
      <c r="U1" s="590"/>
      <c r="V1" s="587" t="s">
        <v>14</v>
      </c>
    </row>
    <row s="8297"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97"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97"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97"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97" customFormat="1" customHeight="1" ht="15" hidden="1">
      <c r="C15" s="842"/>
      <c r="U15" s="590"/>
      <c r="V15" s="587">
        <v>0</v>
      </c>
    </row>
    <row s="8297" customFormat="1" customHeight="1" ht="15" hidden="1">
      <c r="C16" s="842"/>
      <c r="U16" s="590"/>
      <c r="V16" s="587">
        <v>0</v>
      </c>
    </row>
    <row s="8297" customFormat="1" customHeight="1" ht="15" hidden="1">
      <c r="C17" s="842"/>
      <c r="U17" s="590"/>
      <c r="V17" s="587">
        <v>0</v>
      </c>
    </row>
    <row s="8297" customFormat="1" customHeight="1" ht="15" hidden="1">
      <c r="C18" s="842"/>
      <c r="U18" s="590"/>
      <c r="V18" s="587">
        <v>0</v>
      </c>
    </row>
    <row s="8297" customFormat="1" customHeight="1" ht="15" hidden="1">
      <c r="C19" s="842"/>
      <c r="U19" s="590"/>
      <c r="V19" s="587">
        <v>0</v>
      </c>
    </row>
    <row s="829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20"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220"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20"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20"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80AA-4448-B5A3-2F74-FD15B7FCF3F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87" width="6.7109375" hidden="1" customWidth="1"/>
    <col min="4" max="4" style="8297" width="6.7109375" hidden="1" customWidth="1"/>
    <col min="5" max="5" style="8220" width="3.00390625" customWidth="1"/>
    <col min="6" max="6" style="8220" width="6.00390625" customWidth="1"/>
    <col min="7" max="7" style="8220" width="37.00390625" customWidth="1"/>
    <col min="8" max="8" style="8220" width="16.00390625" customWidth="1"/>
    <col min="9" max="10" style="8220" width="19.00390625" customWidth="1"/>
    <col min="11" max="11" style="8220" width="24.00390625" customWidth="1"/>
    <col min="12" max="13" style="8220" width="25.00390625" customWidth="1"/>
    <col min="14" max="16" style="8220" width="17.00390625" customWidth="1"/>
    <col min="17" max="24" style="8220" width="19.00390625" customWidth="1"/>
    <col min="25" max="25" style="8220" width="7.00390625" customWidth="1"/>
    <col min="26" max="26" style="8220" width="3.00390625" customWidth="1"/>
    <col min="27" max="27" style="8220" width="6.00390625" customWidth="1"/>
    <col min="28" max="28" style="8220" width="34.00390625" customWidth="1"/>
    <col min="29" max="30" style="8220" width="8.00390625" customWidth="1"/>
    <col min="31" max="31" style="8220" width="9.140625" hidden="1"/>
  </cols>
  <sheetData>
    <row s="8297" customFormat="1" customHeight="1" ht="10.5" hidden="1">
      <c r="A1" s="1065"/>
      <c r="B1" s="1065"/>
      <c r="C1" s="1065"/>
      <c r="E1" s="707"/>
      <c r="H1" s="1330"/>
      <c r="AE1" s="587" t="s">
        <v>14</v>
      </c>
    </row>
    <row customHeight="1" ht="10.5" hidden="1">
      <c r="AE2" s="928">
        <v>0</v>
      </c>
    </row>
    <row s="8184"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2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98"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9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98"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AAE32-3841-629B-F2E4-30A60A15C36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87" width="4.140625" hidden="1" customWidth="1"/>
    <col min="4" max="4" style="8297" width="4.140625" hidden="1" customWidth="1"/>
    <col min="5" max="5" style="8220" width="3.00390625" customWidth="1"/>
    <col min="6" max="6" style="8220" width="14.00390625" customWidth="1"/>
    <col min="7" max="7" style="8220" width="3.00390625" customWidth="1"/>
    <col min="8" max="8" style="8220" width="7.00390625" customWidth="1"/>
    <col min="9" max="10" style="8220" width="16.00390625" customWidth="1"/>
    <col min="11" max="11" style="8220" width="25.00390625" customWidth="1"/>
    <col min="12" max="12" style="8220" width="7.00390625" customWidth="1"/>
    <col min="13" max="13" style="8220" width="15.00390625" customWidth="1"/>
    <col min="14" max="14" style="8220" width="3.00390625" customWidth="1"/>
    <col min="15" max="15" style="8220" width="4.00390625" customWidth="1"/>
    <col min="16" max="16" style="8220" width="8.00390625" customWidth="1"/>
    <col min="17" max="17" style="8220" width="21.00390625" customWidth="1"/>
    <col min="18" max="18" style="8220" width="14.00390625" customWidth="1"/>
    <col min="19" max="20" style="8220" width="17.00390625" customWidth="1"/>
    <col min="21" max="21" style="8220" width="9.00390625" customWidth="1"/>
    <col min="22" max="22" style="8220" width="12.00390625" customWidth="1"/>
    <col min="23" max="23" style="8220" width="9.00390625" customWidth="1"/>
    <col min="24" max="24" style="8220" width="21.00390625" customWidth="1"/>
    <col min="25" max="25" style="8220" width="12.00390625" customWidth="1"/>
    <col min="26" max="26" style="8220" width="3.00390625" customWidth="1"/>
    <col min="27" max="27" style="8220" width="6.00390625" customWidth="1"/>
    <col min="28" max="28" style="8220" width="38.00390625" customWidth="1"/>
    <col min="29" max="29" style="8220" width="15.00390625" customWidth="1"/>
    <col min="30" max="30" style="8220" width="37.57421875" hidden="1" customWidth="1"/>
    <col min="31" max="31" style="8220" width="15.7109375" hidden="1" customWidth="1"/>
    <col min="32" max="34" style="8220" width="16.00390625" customWidth="1"/>
    <col min="35" max="37" style="8220" width="16.7109375" hidden="1" customWidth="1"/>
    <col min="38" max="58" style="8220" width="8.00390625" customWidth="1"/>
    <col min="59" max="59" style="8220" width="9.140625" hidden="1"/>
  </cols>
  <sheetData>
    <row s="8297" customFormat="1" customHeight="1" ht="10.5" hidden="1">
      <c r="A1" s="1065"/>
      <c r="B1" s="1065"/>
      <c r="C1" s="1065"/>
      <c r="E1" s="707"/>
      <c r="H1" s="1330"/>
      <c r="L1" s="1298"/>
      <c r="M1" s="1298"/>
      <c r="AD1" s="1298"/>
      <c r="AH1" s="1317"/>
      <c r="AI1" s="1310"/>
      <c r="BG1" s="587" t="s">
        <v>14</v>
      </c>
    </row>
    <row customHeight="1" ht="10.5" hidden="1">
      <c r="BG2" s="928">
        <v>0</v>
      </c>
    </row>
    <row s="818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20"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EDD9A-A3A4-5186-E025-F5182175528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87" width="4.140625" hidden="1" customWidth="1"/>
    <col min="4" max="4" style="8297" width="4.140625" hidden="1" customWidth="1"/>
    <col min="5" max="5" style="8220" width="3.00390625" customWidth="1"/>
    <col min="6" max="6" style="8220" width="6.00390625" customWidth="1"/>
    <col min="7" max="7" style="8220" width="60.00390625" customWidth="1"/>
    <col min="8" max="9" style="8220" width="21.7109375" hidden="1" customWidth="1"/>
    <col min="10" max="10" style="8220" width="0.140625" customWidth="1"/>
    <col min="11" max="11" style="8220" width="1.00390625" customWidth="1"/>
    <col min="12" max="22" style="8220" width="8.00390625" customWidth="1"/>
    <col min="23" max="23" style="8220" width="9.140625" hidden="1"/>
  </cols>
  <sheetData>
    <row s="8297" customFormat="1" customHeight="1" ht="10.5" hidden="1">
      <c r="A1" s="1336"/>
      <c r="B1" s="1336"/>
      <c r="C1" s="1336"/>
      <c r="E1" s="707"/>
      <c r="W1" s="1330" t="s">
        <v>14</v>
      </c>
    </row>
    <row customHeight="1" ht="10.5" hidden="1">
      <c r="W2" s="1325">
        <v>0</v>
      </c>
    </row>
    <row s="818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9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473E3-99F3-9CF8-B2B1-D4984707280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92" width="4.7109375" hidden="1" customWidth="1"/>
    <col min="2" max="2" style="9998" width="4.7109375" hidden="1" customWidth="1"/>
    <col min="3" max="4" style="9992" width="4.7109375" hidden="1" customWidth="1"/>
    <col min="5" max="5" style="9992" width="3.00390625" customWidth="1"/>
    <col min="6" max="6" style="9992" width="6.00390625" customWidth="1"/>
    <col min="7" max="7" style="9992" width="18.00390625" customWidth="1"/>
    <col min="8" max="8" style="9992" width="27.00390625" customWidth="1"/>
    <col min="9" max="9" style="9992" width="18.00390625" customWidth="1"/>
    <col min="10" max="14" style="9992" width="0.8515625" hidden="1" customWidth="1"/>
    <col min="15" max="28" style="9992" width="21.7109375" customWidth="1"/>
    <col min="29" max="71" style="9992" width="0.8515625" customWidth="1"/>
    <col min="72" max="79" style="9992" width="21.7109375" hidden="1" customWidth="1"/>
    <col min="80" max="81" style="9992" width="29.140625" hidden="1" customWidth="1"/>
    <col min="82" max="89" style="9992" width="21.7109375" hidden="1" customWidth="1"/>
    <col min="90" max="102" style="9992" width="0.7109375" hidden="1" customWidth="1"/>
    <col min="103" max="114" style="9992" width="21.7109375" hidden="1" customWidth="1"/>
    <col min="115" max="178" style="9992" width="0.7109375" hidden="1" customWidth="1"/>
    <col min="179" max="179" style="9992" width="0.140625" customWidth="1"/>
    <col min="180" max="184" style="9992" width="8.00390625" customWidth="1"/>
    <col min="185" max="185" style="9992" width="9.140625" hidden="1"/>
  </cols>
  <sheetData>
    <row s="9922" customFormat="1" customHeight="1" ht="12" hidden="1">
      <c r="B1" s="1093"/>
      <c r="C1" s="1094"/>
      <c r="D1" s="1094"/>
      <c r="GC1" s="1092" t="s">
        <v>14</v>
      </c>
    </row>
    <row s="992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2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3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37"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4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41"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4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41"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2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2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22"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2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22" customFormat="1" customHeight="1" ht="12.75">
      <c r="A22" s="1111"/>
      <c r="B22" s="1111"/>
      <c r="C22" s="1111"/>
      <c r="D22" s="1111"/>
      <c r="E22" s="1111"/>
      <c r="FX22" s="1111"/>
      <c r="FY22" s="1111"/>
      <c r="FZ22" s="1111"/>
      <c r="GA22" s="1111"/>
      <c r="GB22" s="1111"/>
      <c r="GC22" s="1092">
        <v>12</v>
      </c>
    </row>
    <row s="999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F81FE-9A7C-2EA5-2F0C-2E3D7EE3216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84" width="9.140625" hidden="1" customWidth="1"/>
    <col min="2" max="2" style="8220" width="9.140625" hidden="1" customWidth="1"/>
    <col min="3" max="3" style="9816" width="4.00390625" customWidth="1"/>
    <col min="4" max="4" style="8220" width="6.00390625" customWidth="1"/>
    <col min="5" max="5" style="8220" width="36.00390625" customWidth="1"/>
    <col min="6" max="6" style="8220" width="9.00390625" customWidth="1"/>
    <col min="7" max="7" style="8220" width="42.421875" hidden="1" customWidth="1"/>
    <col min="8" max="8" style="8220" width="40.7109375" customWidth="1"/>
    <col min="9" max="9" style="8297" width="93.00390625" customWidth="1"/>
    <col min="10" max="17" style="8220" width="10.00390625" customWidth="1"/>
    <col min="18" max="18" style="9817" width="10.00390625" customWidth="1"/>
    <col min="19" max="19" style="8220" width="10.57421875" hidden="1"/>
  </cols>
  <sheetData>
    <row s="8297"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97"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220"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220"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220"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20"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BC7B4-6B93-41EA-5A87-F3AB212876C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38" width="9.140625" hidden="1" customWidth="1"/>
    <col min="2" max="2" style="8297" width="9.140625" hidden="1" customWidth="1"/>
    <col min="3" max="3" style="9139" width="3.00390625" customWidth="1"/>
    <col min="4" max="4" style="8220" width="6.00390625" customWidth="1"/>
    <col min="5" max="6" style="8220" width="64.00390625" customWidth="1"/>
    <col min="7" max="7" style="8220" width="140.00390625" customWidth="1"/>
    <col min="8" max="8" style="8220" width="10.00390625" customWidth="1"/>
    <col min="9" max="10" style="8387" width="10.00390625" customWidth="1"/>
    <col min="11" max="16" style="8220" width="10.00390625" customWidth="1"/>
    <col min="17" max="17" style="822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2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20"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20" customFormat="1" customHeight="1" ht="22.049999999999997">
      <c r="A18" s="513"/>
      <c r="B18" s="316"/>
      <c r="C18" s="477"/>
      <c r="D18" s="517"/>
      <c r="E18" s="519" t="s">
        <v>1123</v>
      </c>
      <c r="F18" s="508"/>
      <c r="G18" s="2341"/>
      <c r="I18" s="520"/>
      <c r="J18" s="520"/>
      <c r="Q18" s="512">
        <v>21</v>
      </c>
    </row>
    <row s="8220" customFormat="1" customHeight="1" ht="256.5" hidden="1">
      <c r="A19" s="513"/>
      <c r="B19" s="587"/>
      <c r="C19" s="546"/>
      <c r="D19" s="1054" t="s">
        <v>1030</v>
      </c>
      <c r="E19" s="1053" t="s">
        <v>1124</v>
      </c>
      <c r="F19" s="555"/>
      <c r="G19" s="507" t="s">
        <v>1125</v>
      </c>
      <c r="I19" s="670"/>
      <c r="J19" s="670"/>
      <c r="Q19" s="928">
        <v>0</v>
      </c>
    </row>
    <row s="8220" customFormat="1" customHeight="1" ht="14.699999999999998">
      <c r="A20" s="513"/>
      <c r="B20" s="316"/>
      <c r="C20" s="477"/>
      <c r="D20" s="1055">
        <v>2</v>
      </c>
      <c r="E20" s="500" t="s">
        <v>1126</v>
      </c>
      <c r="F20" s="368" t="s">
        <v>311</v>
      </c>
      <c r="G20" s="507"/>
      <c r="I20" s="520"/>
      <c r="J20" s="520"/>
      <c r="Q20" s="512">
        <v>14</v>
      </c>
    </row>
    <row s="8220"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220" customFormat="1" customHeight="1" ht="22.5" hidden="1">
      <c r="A23" s="513"/>
      <c r="B23" s="1330"/>
      <c r="C23" s="546"/>
      <c r="D23" s="1843" t="s">
        <v>110</v>
      </c>
      <c r="E23" s="367" t="s">
        <v>1127</v>
      </c>
      <c r="F23" s="1840" t="s">
        <v>311</v>
      </c>
      <c r="G23" s="515"/>
      <c r="I23" s="1794"/>
      <c r="J23" s="1794"/>
      <c r="Q23" s="1801">
        <v>0</v>
      </c>
    </row>
    <row s="8220" customFormat="1" customHeight="1" ht="14.25" hidden="1">
      <c r="A24" s="513"/>
      <c r="B24" s="1330"/>
      <c r="C24" s="546"/>
      <c r="D24" s="1843" t="s">
        <v>713</v>
      </c>
      <c r="E24" s="1842" t="s">
        <v>1128</v>
      </c>
      <c r="F24" s="1840" t="s">
        <v>311</v>
      </c>
      <c r="G24" s="507"/>
      <c r="I24" s="1794"/>
      <c r="J24" s="1794"/>
      <c r="Q24" s="1801">
        <v>0</v>
      </c>
    </row>
    <row s="8220" customFormat="1" customHeight="1" ht="14.25" hidden="1">
      <c r="A25" s="513"/>
      <c r="B25" s="1330"/>
      <c r="C25" s="546"/>
      <c r="D25" s="1843" t="s">
        <v>716</v>
      </c>
      <c r="E25" s="365"/>
      <c r="F25" s="555"/>
      <c r="G25" s="2339" t="s">
        <v>1129</v>
      </c>
      <c r="I25" s="1794"/>
      <c r="J25" s="1794"/>
      <c r="Q25" s="1801">
        <v>0</v>
      </c>
    </row>
    <row s="8220"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35D27-7E9E-DA7E-2F11-4E0B84E866C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37" width="9.140625" hidden="1" customWidth="1"/>
    <col min="2" max="2" style="8297" width="9.140625" hidden="1" customWidth="1"/>
    <col min="3" max="3" style="9139" width="3.00390625" customWidth="1"/>
    <col min="4" max="4" style="8220" width="6.00390625" customWidth="1"/>
    <col min="5" max="5" style="8220" width="63.00390625" customWidth="1"/>
    <col min="6" max="6" style="8220" width="1.7109375" hidden="1" customWidth="1"/>
    <col min="7" max="8" style="8220" width="35.00390625" customWidth="1"/>
    <col min="9" max="9" style="8220" width="91.00390625" customWidth="1"/>
    <col min="10" max="10" style="8220" width="68.00390625" customWidth="1"/>
    <col min="11" max="12" style="8387" width="10.00390625" customWidth="1"/>
    <col min="13" max="13" style="8220" width="10.57421875" hidden="1"/>
  </cols>
  <sheetData>
    <row customHeight="1" ht="22.5" hidden="1">
      <c r="M1" s="253" t="s">
        <v>14</v>
      </c>
    </row>
    <row s="8220" customFormat="1" customHeight="1" ht="18.75" hidden="1">
      <c r="A2" s="1853"/>
      <c r="B2" s="1330"/>
      <c r="C2" s="1900" t="s">
        <v>693</v>
      </c>
      <c r="D2" s="1843"/>
      <c r="E2" s="369"/>
      <c r="F2" s="1840"/>
      <c r="G2" s="1840" t="s">
        <v>311</v>
      </c>
      <c r="H2" s="1331"/>
      <c r="K2" s="1794"/>
      <c r="L2" s="1794"/>
      <c r="M2" s="1801">
        <v>0</v>
      </c>
    </row>
    <row s="8220" customFormat="1" customHeight="1" ht="14.25" hidden="1">
      <c r="A3" s="1532"/>
      <c r="B3" s="1330"/>
      <c r="C3" s="514"/>
      <c r="K3" s="1794"/>
      <c r="L3" s="1794"/>
      <c r="M3" s="1801">
        <v>0</v>
      </c>
    </row>
    <row s="8220" customFormat="1" customHeight="1" ht="18.75" hidden="1">
      <c r="A4" s="1853"/>
      <c r="B4" s="1330"/>
      <c r="C4" s="1900" t="s">
        <v>693</v>
      </c>
      <c r="D4" s="1843"/>
      <c r="E4" s="375" t="s">
        <v>1131</v>
      </c>
      <c r="F4" s="1840"/>
      <c r="G4" s="427"/>
      <c r="H4" s="1840" t="s">
        <v>311</v>
      </c>
      <c r="K4" s="1794"/>
      <c r="L4" s="1794"/>
      <c r="M4" s="1801">
        <v>0</v>
      </c>
    </row>
    <row s="8220" customFormat="1" customHeight="1" ht="14.25" hidden="1">
      <c r="A5" s="1532"/>
      <c r="B5" s="1330"/>
      <c r="C5" s="514"/>
      <c r="K5" s="1794"/>
      <c r="L5" s="1794"/>
      <c r="M5" s="1801">
        <v>0</v>
      </c>
    </row>
    <row s="8220" customFormat="1" customHeight="1" ht="18.75" hidden="1">
      <c r="A6" s="1853"/>
      <c r="B6" s="1330"/>
      <c r="C6" s="1900" t="s">
        <v>693</v>
      </c>
      <c r="D6" s="1843"/>
      <c r="E6" s="376" t="s">
        <v>1132</v>
      </c>
      <c r="F6" s="1840"/>
      <c r="G6" s="427"/>
      <c r="H6" s="1840" t="s">
        <v>311</v>
      </c>
      <c r="K6" s="1794"/>
      <c r="L6" s="1794"/>
      <c r="M6" s="1801">
        <v>0</v>
      </c>
    </row>
    <row s="8220" customFormat="1" customHeight="1" ht="14.25" hidden="1">
      <c r="A7" s="1532"/>
      <c r="B7" s="1330"/>
      <c r="C7" s="514"/>
      <c r="K7" s="1794"/>
      <c r="L7" s="1794"/>
      <c r="M7" s="1801">
        <v>0</v>
      </c>
    </row>
    <row s="8220" customFormat="1" customHeight="1" ht="18.75" hidden="1">
      <c r="A8" s="1853"/>
      <c r="B8" s="1330"/>
      <c r="C8" s="1900" t="s">
        <v>693</v>
      </c>
      <c r="D8" s="1843"/>
      <c r="E8" s="376" t="s">
        <v>1133</v>
      </c>
      <c r="F8" s="1840"/>
      <c r="G8" s="427"/>
      <c r="H8" s="1840" t="s">
        <v>311</v>
      </c>
      <c r="K8" s="1794"/>
      <c r="L8" s="1794"/>
      <c r="M8" s="1801">
        <v>0</v>
      </c>
    </row>
    <row s="8220" customFormat="1" customHeight="1" ht="14.25" hidden="1">
      <c r="A9" s="1532"/>
      <c r="B9" s="1330"/>
      <c r="C9" s="514"/>
      <c r="K9" s="1794"/>
      <c r="L9" s="1794"/>
      <c r="M9" s="1801">
        <v>0</v>
      </c>
    </row>
    <row s="8220"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2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20"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75"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F3962-7537-FA32-CF19-2BCFF175A0BE}" mc:Ignorable="x14ac xr xr2 xr3">
  <sheetPr>
    <tabColor theme="6" tint="0.4"/>
  </sheetPr>
  <dimension ref="A1:AH332"/>
  <sheetViews>
    <sheetView topLeftCell="A1" showGridLines="0" zoomScale="90" workbookViewId="0">
      <selection activeCell="L85" sqref="L85"/>
    </sheetView>
  </sheetViews>
  <sheetFormatPr defaultColWidth="10.57421875" customHeight="1" defaultRowHeight="14.25"/>
  <cols>
    <col min="1" max="2" style="10116" width="25.140625" hidden="1" customWidth="1"/>
    <col min="3" max="3" style="10117" width="9.140625" hidden="1" customWidth="1"/>
    <col min="4" max="4" style="9139" width="3.00390625" customWidth="1"/>
    <col min="5" max="5" style="8220" width="6.00390625" customWidth="1"/>
    <col min="6" max="6" style="8220" width="46.7109375" customWidth="1"/>
    <col min="7" max="7" style="8220" width="35.00390625" customWidth="1"/>
    <col min="8" max="8" style="8220" width="3.00390625" customWidth="1"/>
    <col min="9" max="10" style="8220" width="11.00390625" customWidth="1"/>
    <col min="11" max="12" style="8220" width="35.00390625" customWidth="1"/>
    <col min="13" max="13" style="8220" width="84.00390625" customWidth="1"/>
    <col min="14" max="14" style="8220" width="10.00390625" customWidth="1"/>
    <col min="15" max="16" style="8387" width="10.00390625" customWidth="1"/>
    <col min="17" max="33" style="8220" width="10.00390625" customWidth="1"/>
    <col min="34" max="34" style="8220" width="10.57421875" hidden="1"/>
  </cols>
  <sheetData>
    <row s="8220"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220"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220"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220"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220"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220"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220"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220"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220"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45427.54828703704</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150-02.31/8433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20"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220"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220"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220"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220"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220"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220"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220"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220"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220"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220"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220"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220"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220"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220"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220"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220"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220"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220"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220"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220"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220"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220"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H48" s="2159"/>
      <c r="I48" s="4727">
        <v>45441.554618055554</v>
      </c>
      <c r="J48" s="4728">
        <v>46053.55467592592</v>
      </c>
      <c r="K48" s="2035" t="s">
        <v>1155</v>
      </c>
      <c r="L48" s="2159" t="s">
        <v>311</v>
      </c>
      <c r="M48" s="2340"/>
      <c r="N48" s="504"/>
      <c r="O48" s="1794"/>
      <c r="P48" s="1794"/>
      <c r="AH48" s="1801">
        <v>0</v>
      </c>
    </row>
    <row s="8220"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220" customFormat="1" customHeight="1" ht="0.75">
      <c r="A50" s="1950"/>
      <c r="B50" s="1950"/>
      <c r="C50" s="539" t="s">
        <v>1154</v>
      </c>
      <c r="D50" s="2632"/>
      <c r="E50" s="2374"/>
      <c r="F50" s="2553"/>
      <c r="G50" s="570"/>
      <c r="H50" s="1670"/>
      <c r="I50" s="821"/>
      <c r="J50" s="741"/>
      <c r="K50" s="1670"/>
      <c r="L50" s="384"/>
      <c r="M50" s="2340"/>
      <c r="N50" s="504"/>
      <c r="O50" s="1794"/>
      <c r="P50" s="1794"/>
      <c r="AH50" s="1801">
        <v>0</v>
      </c>
    </row>
    <row s="8220"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220"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220"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220"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220"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220"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220"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220"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220"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220"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220"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220"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220"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220"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220"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220"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220"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220"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220"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220"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220"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220"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220"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220"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220"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220"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220"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220"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220"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220"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220"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220"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220"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220"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20"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220"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220"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220"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220"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220"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220"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220"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220"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220"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220"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220"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220"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220"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220"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220"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220"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220"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220"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220"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220"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220"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220"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220"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H111" s="2159"/>
      <c r="I111" s="1909"/>
      <c r="J111" s="1943"/>
      <c r="K111" s="1948"/>
      <c r="L111" s="2159" t="s">
        <v>311</v>
      </c>
      <c r="M111" s="511"/>
      <c r="N111" s="504"/>
      <c r="O111" s="1794"/>
      <c r="P111" s="1794"/>
      <c r="AH111" s="1801">
        <v>0</v>
      </c>
    </row>
    <row s="8220"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220"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220"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220"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220"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220"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220"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220"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220"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220"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220"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220"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220"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220"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220"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220"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220"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220"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220"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220"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220"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220"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220"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220"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220"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220"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220"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220"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220"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220"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220"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220"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220"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220"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220"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20"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20"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220"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220"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220"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220"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220"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220"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220"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220"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220"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220"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220"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220"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220"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220"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220"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220"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220"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220"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220"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220"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220"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220"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220"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H172" s="2159"/>
      <c r="I172" s="1909"/>
      <c r="J172" s="1943"/>
      <c r="K172" s="1948"/>
      <c r="L172" s="2159" t="s">
        <v>311</v>
      </c>
      <c r="M172" s="511"/>
      <c r="N172" s="504"/>
      <c r="O172" s="1794"/>
      <c r="P172" s="1794"/>
      <c r="AH172" s="1801">
        <v>0</v>
      </c>
    </row>
    <row s="8220"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220"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220"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220"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220"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220"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220"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220"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220"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220"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220"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220"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220"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220"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220"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220"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220"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220"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220"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220"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220"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220"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220"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220"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220"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220"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220"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220"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220"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220"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220"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220"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220"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220"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220"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20"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20"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220"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220"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220"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220"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220"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220"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220"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220"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220"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220"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220"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220"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220"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220"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220"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220"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220"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220"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220"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220"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220"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220"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220"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H233" s="2159"/>
      <c r="I233" s="1909"/>
      <c r="J233" s="1943"/>
      <c r="K233" s="1948"/>
      <c r="L233" s="2159" t="s">
        <v>311</v>
      </c>
      <c r="M233" s="511"/>
      <c r="N233" s="504"/>
      <c r="O233" s="1794"/>
      <c r="P233" s="1794"/>
      <c r="AH233" s="1801">
        <v>0</v>
      </c>
    </row>
    <row s="8220"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220"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220"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220"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220"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220"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220"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220"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220"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220"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220"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220"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220"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220"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220"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220"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220"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220"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220"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220"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220"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220"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220"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220"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220"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220"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220"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220"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220"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220"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220"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220"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220"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220"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220"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20"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20"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220"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220"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220"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220"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220"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220"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220"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220"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220"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220"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220"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220"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220"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220"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220"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220"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220"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220"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220"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220"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220"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220"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220"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"Быстровозводимая модульная конструкция поликлиники КГБУЗ "Городская клиническая больница" имени профессора А. М. Войно-Ясенецкого" к системе теплоснабжения АО "ДГК" в индивидуальном порядке</v>
      </c>
      <c r="H294" s="2159"/>
      <c r="I294" s="1909"/>
      <c r="J294" s="1943"/>
      <c r="K294" s="1948"/>
      <c r="L294" s="2159" t="s">
        <v>311</v>
      </c>
      <c r="M294" s="511"/>
      <c r="N294" s="504"/>
      <c r="O294" s="1794"/>
      <c r="P294" s="1794"/>
      <c r="AH294" s="1801">
        <v>0</v>
      </c>
    </row>
    <row s="8220"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220"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220"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220"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220"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220"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220"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220"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220"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220"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220"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220"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220"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220"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220"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220"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220"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220"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220"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220"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220"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220"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220"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220"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220"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220"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220"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220"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220"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220"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220"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220"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220"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220"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220"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7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B275-52B5-1AF6-4206-FC6A8A18D8DA}"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9138" width="9.140625" hidden="1" customWidth="1"/>
    <col min="2" max="2" style="8297" width="9.140625" hidden="1" customWidth="1"/>
    <col min="3" max="3" style="9139" width="3.00390625" customWidth="1"/>
    <col min="4" max="4" style="8220" width="6.00390625" customWidth="1"/>
    <col min="5" max="5" style="8220" width="53.00390625" customWidth="1"/>
    <col min="6" max="7" style="8220" width="35.00390625" customWidth="1"/>
    <col min="8" max="8" style="8220" width="89.00390625" customWidth="1"/>
    <col min="9" max="9" style="8220" width="10.00390625" customWidth="1"/>
    <col min="10" max="11" style="8387" width="10.00390625" customWidth="1"/>
    <col min="12" max="17" style="8220" width="10.00390625" customWidth="1"/>
    <col min="18" max="18" style="8220" width="10.57421875" hidden="1"/>
  </cols>
  <sheetData>
    <row customHeight="1" ht="22.5" hidden="1">
      <c r="N1" s="425"/>
      <c r="O1" s="425"/>
      <c r="Q1" s="425"/>
      <c r="R1" s="544" t="s">
        <v>14</v>
      </c>
    </row>
    <row s="8220"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2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22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C9068-7C06-0DED-6D4E-BD746BC4B75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84" width="9.140625" hidden="1" customWidth="1"/>
    <col min="2" max="2" style="8220" width="9.140625" hidden="1" customWidth="1"/>
    <col min="3" max="3" style="9816" width="4.00390625" customWidth="1"/>
    <col min="4" max="4" style="8220" width="6.00390625" customWidth="1"/>
    <col min="5" max="5" style="8220" width="47.00390625" customWidth="1"/>
    <col min="6" max="6" style="8220" width="9.00390625" customWidth="1"/>
    <col min="7" max="7" style="8220" width="25.7109375" hidden="1" customWidth="1"/>
    <col min="8" max="8" style="8220" width="34.00390625" hidden="1" customWidth="1"/>
    <col min="9" max="9" style="8220" width="25.7109375" customWidth="1"/>
    <col min="10" max="10" style="8220" width="33.00390625" customWidth="1"/>
    <col min="11" max="11" style="8297" width="50.00390625" customWidth="1"/>
    <col min="12" max="20" style="8220" width="10.00390625" customWidth="1"/>
    <col min="21" max="21" style="9817" width="10.00390625" customWidth="1"/>
    <col min="22" max="22" style="8220" width="10.57421875" hidden="1"/>
  </cols>
  <sheetData>
    <row s="8297" customFormat="1" customHeight="1" ht="22.5" hidden="1">
      <c r="C1" s="842"/>
      <c r="G1" s="587">
        <v>4</v>
      </c>
      <c r="I1" s="587">
        <v>4</v>
      </c>
      <c r="U1" s="590"/>
      <c r="V1" s="587" t="s">
        <v>14</v>
      </c>
    </row>
    <row s="8220" customFormat="1" customHeight="1" ht="15" hidden="1">
      <c r="A2" s="532"/>
      <c r="C2" s="346"/>
      <c r="D2" s="516"/>
      <c r="E2" s="843"/>
      <c r="F2" s="692"/>
      <c r="G2" s="786"/>
      <c r="H2" s="786"/>
      <c r="I2" s="786"/>
      <c r="J2" s="786"/>
      <c r="U2" s="844"/>
      <c r="V2" s="679">
        <v>0</v>
      </c>
    </row>
    <row s="8297"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220"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220"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20"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20"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8B8E5C-116E-6B42-111D-11A7510E35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34" width="32.57421875" customWidth="1"/>
    <col min="2" max="2" style="8358" width="11.00390625" customWidth="1"/>
    <col min="3" max="3" style="8358" width="9.140625"/>
    <col min="4" max="4" style="8358" width="26.57421875" customWidth="1"/>
    <col min="5" max="5" style="10075" width="36.8515625" customWidth="1"/>
    <col min="6" max="6" style="10075" width="23.57421875" customWidth="1"/>
    <col min="7" max="7" style="10075" width="31.421875" customWidth="1"/>
    <col min="8" max="8" style="10075" width="40.8515625" customWidth="1"/>
    <col min="9" max="9" style="10075" width="14.57421875" customWidth="1"/>
    <col min="10" max="10" style="10075" width="26.8515625" customWidth="1"/>
    <col min="11" max="11" style="10075" width="50.00390625" customWidth="1"/>
    <col min="12" max="12" style="10075" width="52.421875" customWidth="1"/>
    <col min="13" max="13" style="10075" width="10.7109375" customWidth="1"/>
    <col min="14" max="14" style="10075" width="55.140625" customWidth="1"/>
    <col min="15" max="15" style="10075" width="31.8515625" customWidth="1"/>
    <col min="16" max="16" style="10075" width="23.8515625" customWidth="1"/>
    <col min="17" max="17" style="10075" width="46.57421875" customWidth="1"/>
    <col min="18" max="18" style="10075" width="24.00390625" customWidth="1"/>
    <col min="19" max="19" style="10075" width="20.57421875" customWidth="1"/>
    <col min="20" max="20" style="10075" width="22.00390625" customWidth="1"/>
    <col min="21" max="22" style="10075" width="26.421875" customWidth="1"/>
    <col min="23" max="23" style="10075" width="8.28125" hidden="1" customWidth="1"/>
    <col min="24" max="24" style="10075" width="59.7109375" customWidth="1"/>
    <col min="25" max="25" style="10075" width="49.140625" customWidth="1"/>
    <col min="26" max="26" style="10075" width="11.140625" customWidth="1"/>
    <col min="27" max="30" style="10075" width="29.00390625" customWidth="1"/>
    <col min="31" max="31" style="10075" width="9.140625"/>
    <col min="32" max="32" style="10075" width="34.7109375" customWidth="1"/>
    <col min="33" max="33" style="10075" width="9.140625"/>
    <col min="34" max="35" style="10075" width="34.421875" customWidth="1"/>
    <col min="36" max="36" style="10075" width="9.140625"/>
    <col min="37" max="37" style="10075" width="24.57421875" customWidth="1"/>
    <col min="38" max="38" style="10075" width="9.140625"/>
    <col min="39" max="39" style="10075" width="26.140625" customWidth="1"/>
    <col min="40" max="40" style="10075" width="1.7109375" customWidth="1"/>
    <col min="41" max="41" style="10075" width="9.140625"/>
    <col min="42" max="43" style="10075" width="47.8515625" customWidth="1"/>
    <col min="44" max="44" style="10075" width="1.7109375" customWidth="1"/>
    <col min="45" max="45" style="10075" width="21.421875" customWidth="1"/>
    <col min="46" max="46" style="10075" width="1.7109375" customWidth="1"/>
    <col min="47" max="47" style="10075" width="31.28125" customWidth="1"/>
    <col min="48" max="48" style="10075" width="1.7109375" customWidth="1"/>
    <col min="49" max="50" style="10075" width="9.140625"/>
    <col min="51" max="51" style="10075" width="3.7109375" customWidth="1"/>
    <col min="52" max="52" style="10075" width="60.8515625" customWidth="1"/>
    <col min="53" max="53" style="10075" width="49.28125" customWidth="1"/>
    <col min="54" max="54" style="10075" width="35.140625" customWidth="1"/>
    <col min="55" max="55" style="10075" width="9.140625"/>
    <col min="56" max="56" style="10075" width="1.7109375" customWidth="1"/>
    <col min="57" max="57" style="10235" width="12.57421875" customWidth="1"/>
    <col min="58" max="58" style="10235" width="14.28125" customWidth="1"/>
    <col min="59" max="59" style="10075" width="30.7109375" customWidth="1"/>
    <col min="60" max="60" style="10236" width="40.7109375" customWidth="1"/>
    <col min="61" max="61" style="10236" width="15.00390625" customWidth="1"/>
    <col min="62" max="62" style="10236" width="40.7109375" customWidth="1"/>
    <col min="63" max="63" style="10236" width="2.7109375" customWidth="1"/>
    <col min="64" max="64" style="10236" width="44.7109375" customWidth="1"/>
    <col min="65" max="65" style="10236" width="2.7109375" customWidth="1"/>
    <col min="66" max="66" style="10236" width="40.7109375" customWidth="1"/>
    <col min="67" max="68" style="10075" width="9.140625"/>
    <col min="69" max="69" style="10075" width="18.140625" customWidth="1"/>
    <col min="70" max="70" style="10075" width="57.8515625" customWidth="1"/>
    <col min="71" max="71" style="10075" width="1.7109375" customWidth="1"/>
    <col min="72" max="72" style="10075" width="22.57421875" customWidth="1"/>
    <col min="73" max="73" style="10075" width="57.8515625" customWidth="1"/>
    <col min="74" max="74" style="10075" width="1.7109375" customWidth="1"/>
    <col min="75" max="75" style="10075" width="22.57421875" customWidth="1"/>
    <col min="76" max="76" style="10075" width="57.8515625" customWidth="1"/>
    <col min="77" max="77" style="10075" width="1.7109375" customWidth="1"/>
    <col min="78" max="78" style="10075" width="22.57421875" customWidth="1"/>
    <col min="79" max="79" style="10075" width="57.8515625" customWidth="1"/>
    <col min="80" max="81" style="10075" width="9.140625"/>
    <col min="82" max="82" style="10075" width="49.57421875" customWidth="1"/>
  </cols>
  <sheetData>
    <row s="10137"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31.12.2026</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31.12.2026</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51BA4-958B-1451-961C-A31607C7D667}" mc:Ignorable="x14ac xr xr2 xr3">
  <dimension ref="A1:J25"/>
  <sheetViews>
    <sheetView topLeftCell="A1" showGridLines="0" zoomScale="90" workbookViewId="0">
      <selection activeCell="A1" sqref="A1"/>
    </sheetView>
  </sheetViews>
  <sheetFormatPr defaultColWidth="9.140625" customHeight="1" defaultRowHeight="11.25"/>
  <cols>
    <col min="1" max="2" style="8803" width="15.00390625" hidden="1" customWidth="1"/>
    <col min="3" max="3" style="8847" width="3.00390625" customWidth="1"/>
    <col min="4" max="4" style="8848" width="6.00390625" customWidth="1"/>
    <col min="5" max="5" style="8847" width="52.00390625" customWidth="1"/>
    <col min="6" max="6" style="8847" width="48.00390625" customWidth="1"/>
    <col min="7" max="7" style="8847" width="93.00390625" customWidth="1"/>
    <col min="8" max="8" style="8847" width="8.00390625" customWidth="1"/>
    <col min="9" max="9" style="8847" width="64.00390625" customWidth="1"/>
    <col min="10" max="10" style="8847"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76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252"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803" customFormat="1" customHeight="1" ht="26.25">
      <c r="A22" s="672"/>
      <c r="B22" s="672"/>
      <c r="C22" s="672"/>
      <c r="D22" s="1690" t="s">
        <v>92</v>
      </c>
      <c r="E22" s="644" t="s">
        <v>1872</v>
      </c>
      <c r="F22" s="1696"/>
      <c r="G22" s="644" t="s">
        <v>1873</v>
      </c>
      <c r="H22" s="1702"/>
      <c r="J22" s="671">
        <v>25</v>
      </c>
    </row>
    <row s="8803" customFormat="1" customHeight="1" ht="19.95">
      <c r="A23" s="672"/>
      <c r="B23" s="672"/>
      <c r="C23" s="672"/>
      <c r="D23" s="1690" t="s">
        <v>93</v>
      </c>
      <c r="E23" s="1697" t="s">
        <v>1874</v>
      </c>
      <c r="F23" s="1701"/>
      <c r="G23" s="644" t="s">
        <v>1875</v>
      </c>
      <c r="H23" s="1702"/>
      <c r="J23" s="671">
        <v>19</v>
      </c>
    </row>
    <row s="8803"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BCEC-153E-AB28-16BE-AEE7059141B7}" mc:Ignorable="x14ac xr xr2 xr3">
  <dimension ref="A1:IU24"/>
  <sheetViews>
    <sheetView topLeftCell="A1" showGridLines="0" zoomScale="90" workbookViewId="0">
      <selection activeCell="A1" sqref="A1"/>
    </sheetView>
  </sheetViews>
  <sheetFormatPr defaultColWidth="9.140625" customHeight="1" defaultRowHeight="14.25"/>
  <cols>
    <col min="1" max="1" style="8220" width="9.140625" hidden="1"/>
    <col min="2" max="2" style="8297" width="9.140625" hidden="1"/>
    <col min="3" max="3" style="8220" width="3.7109375" hidden="1" customWidth="1"/>
    <col min="4" max="4" style="8386" width="3.00390625" customWidth="1"/>
    <col min="5" max="5" style="8220" width="6.00390625" customWidth="1"/>
    <col min="6" max="6" style="8220" width="46.00390625" customWidth="1"/>
    <col min="7" max="8" style="8220" width="16.00390625" customWidth="1"/>
    <col min="9" max="9" style="8220" width="35.00390625" customWidth="1"/>
    <col min="10" max="10" style="8220" width="89.00390625" customWidth="1"/>
    <col min="11" max="11" style="8387" width="3.00390625" customWidth="1"/>
    <col min="12" max="14" style="8387" width="8.00390625" customWidth="1"/>
    <col min="15" max="15" style="8387" width="25.00390625" customWidth="1"/>
    <col min="16" max="16" style="8387" width="14.00390625" customWidth="1"/>
    <col min="17" max="20" style="8388" width="8.00390625" customWidth="1"/>
    <col min="21" max="254" style="8220" width="8.00390625" customWidth="1"/>
    <col min="255" max="255" style="8220" width="9.140625" hidden="1"/>
  </cols>
  <sheetData>
    <row customHeight="1" ht="22.5" hidden="1">
      <c r="F1" s="1801" t="s">
        <v>1876</v>
      </c>
      <c r="G1" s="1801" t="s">
        <v>48</v>
      </c>
      <c r="H1" s="1801" t="s">
        <v>50</v>
      </c>
      <c r="IU1" s="1325" t="s">
        <v>14</v>
      </c>
    </row>
    <row s="8358"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98"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1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1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1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13"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313"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5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58"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1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1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1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81" customFormat="1" customHeight="1" ht="10.5">
      <c r="B14" s="1004"/>
      <c r="D14" s="352"/>
      <c r="K14" s="670"/>
      <c r="L14" s="670"/>
      <c r="M14" s="670"/>
      <c r="N14" s="670"/>
      <c r="O14" s="396"/>
      <c r="P14" s="670"/>
      <c r="Q14" s="395"/>
      <c r="R14" s="395"/>
      <c r="S14" s="395"/>
      <c r="T14" s="395"/>
      <c r="IU14" s="351">
        <v>10</v>
      </c>
    </row>
    <row s="838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77B7F-8F16-FCEA-8F9B-789DC00F5C76}" mc:Ignorable="x14ac xr xr2 xr3">
  <dimension ref="A1:IW15"/>
  <sheetViews>
    <sheetView topLeftCell="A1" showGridLines="0" zoomScale="90" workbookViewId="0">
      <selection activeCell="A1" sqref="A1"/>
    </sheetView>
  </sheetViews>
  <sheetFormatPr defaultColWidth="9.140625" customHeight="1" defaultRowHeight="14.25"/>
  <cols>
    <col min="1" max="1" style="8220" width="9.140625" hidden="1"/>
    <col min="2" max="2" style="8297" width="9.140625" hidden="1"/>
    <col min="3" max="3" style="8220" width="3.7109375" hidden="1" customWidth="1"/>
    <col min="4" max="4" style="8386" width="3.00390625" customWidth="1"/>
    <col min="5" max="5" style="8220" width="6.00390625" customWidth="1"/>
    <col min="6" max="6" style="8220" width="27.00390625" customWidth="1"/>
    <col min="7" max="7" style="8220" width="16.00390625" customWidth="1"/>
    <col min="8" max="8" style="8220" width="12.00390625" customWidth="1"/>
    <col min="9" max="9" style="8220" width="32.00390625" customWidth="1"/>
    <col min="10" max="11" style="8220" width="41.00390625" customWidth="1"/>
    <col min="12" max="12" style="8220" width="89.00390625" customWidth="1"/>
    <col min="13" max="13" style="8387" width="3.00390625" customWidth="1"/>
    <col min="14" max="16" style="8387" width="8.00390625" customWidth="1"/>
    <col min="17" max="17" style="8387" width="25.00390625" customWidth="1"/>
    <col min="18" max="18" style="8387" width="14.00390625" customWidth="1"/>
    <col min="19" max="22" style="8388" width="8.00390625" customWidth="1"/>
    <col min="23" max="256" style="8220" width="8.00390625" customWidth="1"/>
    <col min="257" max="257" style="8220" width="9.140625" hidden="1"/>
  </cols>
  <sheetData>
    <row customHeight="1" ht="22.5" hidden="1">
      <c r="IW1" s="1325" t="s">
        <v>14</v>
      </c>
    </row>
    <row s="8358"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98"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1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1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1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13"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313"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13"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58"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58"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1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1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1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8D0F3-B467-9D06-EA31-FE83541F50B4}" mc:Ignorable="x14ac xr xr2 xr3">
  <dimension ref="A1:IW15"/>
  <sheetViews>
    <sheetView topLeftCell="A1" showGridLines="0" zoomScale="90" workbookViewId="0">
      <selection activeCell="A1" sqref="A1"/>
    </sheetView>
  </sheetViews>
  <sheetFormatPr defaultColWidth="9.140625" customHeight="1" defaultRowHeight="14.25"/>
  <cols>
    <col min="1" max="1" style="8220" width="9.140625" hidden="1"/>
    <col min="2" max="2" style="8297" width="9.140625" hidden="1"/>
    <col min="3" max="3" style="8220" width="3.7109375" hidden="1" customWidth="1"/>
    <col min="4" max="4" style="8386" width="3.00390625" customWidth="1"/>
    <col min="5" max="5" style="8220" width="6.00390625" customWidth="1"/>
    <col min="6" max="6" style="8220" width="27.00390625" customWidth="1"/>
    <col min="7" max="7" style="8220" width="16.00390625" customWidth="1"/>
    <col min="8" max="8" style="8220" width="12.00390625" customWidth="1"/>
    <col min="9" max="9" style="8220" width="32.00390625" customWidth="1"/>
    <col min="10" max="11" style="8220" width="41.00390625" customWidth="1"/>
    <col min="12" max="12" style="8220" width="89.00390625" customWidth="1"/>
    <col min="13" max="13" style="8387" width="3.00390625" customWidth="1"/>
    <col min="14" max="16" style="8387" width="8.00390625" customWidth="1"/>
    <col min="17" max="17" style="8387" width="25.00390625" customWidth="1"/>
    <col min="18" max="18" style="8387" width="14.00390625" customWidth="1"/>
    <col min="19" max="22" style="8388" width="8.00390625" customWidth="1"/>
    <col min="23" max="256" style="8220" width="8.00390625" customWidth="1"/>
    <col min="257" max="257" style="8220" width="9.140625" hidden="1"/>
  </cols>
  <sheetData>
    <row customHeight="1" ht="22.5" hidden="1">
      <c r="IW1" s="1801" t="s">
        <v>14</v>
      </c>
    </row>
    <row s="8358"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98"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1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1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1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13"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313"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13"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58"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58"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1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1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1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B63B-8BE6-1BA4-A093-14CF55874143}" mc:Ignorable="x14ac xr xr2 xr3">
  <dimension ref="A1:Q19"/>
  <sheetViews>
    <sheetView topLeftCell="A1" showGridLines="0" zoomScale="90" workbookViewId="0">
      <selection activeCell="A1" sqref="A1"/>
    </sheetView>
  </sheetViews>
  <sheetFormatPr defaultColWidth="9.140625" customHeight="1" defaultRowHeight="14.25"/>
  <cols>
    <col min="1" max="1" style="8220" width="9.140625" hidden="1"/>
    <col min="2" max="2" style="8297" width="9.140625" hidden="1"/>
    <col min="3" max="3" style="8220" width="3.7109375" hidden="1" customWidth="1"/>
    <col min="4" max="4" style="8386" width="3.00390625" customWidth="1"/>
    <col min="5" max="5" style="8220" width="6.00390625" customWidth="1"/>
    <col min="6" max="6" style="8220" width="27.00390625" customWidth="1"/>
    <col min="7" max="7" style="8220" width="29.00390625" customWidth="1"/>
    <col min="8" max="8" style="8220" width="25.00390625" customWidth="1"/>
    <col min="9" max="9" style="8220" width="5.00390625" customWidth="1"/>
    <col min="10" max="10" style="8220" width="6.00390625" customWidth="1"/>
    <col min="11" max="11" style="8220" width="41.00390625" customWidth="1"/>
    <col min="12" max="12" style="8220" width="42.00390625" customWidth="1"/>
    <col min="13" max="13" style="8220" width="41.00390625" customWidth="1"/>
    <col min="14" max="14" style="8220" width="89.00390625" customWidth="1"/>
    <col min="15" max="15" style="8387" width="3.00390625" customWidth="1"/>
    <col min="16" max="16" style="8387" width="8.00390625" customWidth="1"/>
    <col min="17" max="17" style="8220" width="9.140625" hidden="1"/>
  </cols>
  <sheetData>
    <row customHeight="1" ht="22.5" hidden="1">
      <c r="Q1" s="1325" t="s">
        <v>14</v>
      </c>
    </row>
    <row s="8358"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58" customFormat="1" customHeight="1" ht="22.5" hidden="1">
      <c r="A3" s="1001"/>
      <c r="B3" s="1330"/>
      <c r="C3" s="1330"/>
      <c r="D3" s="971"/>
      <c r="E3" s="2297"/>
      <c r="F3" s="2473"/>
      <c r="G3" s="2653"/>
      <c r="H3" s="2655"/>
      <c r="I3" s="591"/>
      <c r="J3" s="1670"/>
      <c r="K3" s="1670" t="s">
        <v>1886</v>
      </c>
      <c r="L3" s="1713"/>
      <c r="M3" s="2090"/>
      <c r="N3" s="2083"/>
      <c r="O3" s="1705"/>
      <c r="P3" s="681"/>
      <c r="Q3" s="593">
        <v>0</v>
      </c>
    </row>
    <row s="8298" customFormat="1" customHeight="1" ht="5.25" hidden="1">
      <c r="A4" s="666"/>
      <c r="D4" s="664"/>
      <c r="F4" s="417" t="s">
        <v>83</v>
      </c>
      <c r="G4" s="664" t="s">
        <v>84</v>
      </c>
      <c r="H4" s="664"/>
      <c r="I4" s="2093"/>
      <c r="J4" s="1714"/>
      <c r="K4" s="2081"/>
      <c r="L4" s="2081"/>
      <c r="M4" s="2081"/>
      <c r="N4" s="2077"/>
      <c r="O4" s="417" t="s">
        <v>83</v>
      </c>
      <c r="P4" s="417"/>
      <c r="Q4" s="681">
        <v>0</v>
      </c>
    </row>
    <row s="8358"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313" customFormat="1" customHeight="1" ht="14.699999999999998">
      <c r="A6" s="1325"/>
      <c r="B6" s="1330"/>
      <c r="C6" s="1325"/>
      <c r="D6" s="1665"/>
      <c r="E6" s="679"/>
      <c r="F6" s="679"/>
      <c r="G6" s="679"/>
      <c r="H6" s="679"/>
      <c r="I6" s="679"/>
      <c r="J6" s="679"/>
      <c r="K6" s="679"/>
      <c r="L6" s="679"/>
      <c r="M6" s="679"/>
      <c r="N6" s="1805"/>
      <c r="O6" s="417"/>
      <c r="P6" s="670"/>
      <c r="Q6" s="677">
        <v>14</v>
      </c>
    </row>
    <row s="831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13" customFormat="1" customHeight="1" ht="14.699999999999998">
      <c r="A8" s="1325"/>
      <c r="B8" s="1330"/>
      <c r="C8" s="1325"/>
      <c r="D8" s="1665"/>
      <c r="E8" s="679"/>
      <c r="F8" s="337"/>
      <c r="G8" s="337"/>
      <c r="H8" s="337"/>
      <c r="I8" s="337"/>
      <c r="J8" s="337"/>
      <c r="K8" s="337"/>
      <c r="L8" s="337"/>
      <c r="M8" s="337"/>
      <c r="N8" s="786"/>
      <c r="O8" s="670"/>
      <c r="P8" s="670"/>
      <c r="Q8" s="677">
        <v>14</v>
      </c>
    </row>
    <row s="10319" customFormat="1" customHeight="1" ht="14.25" hidden="1">
      <c r="A9" s="1638"/>
      <c r="B9" s="1648"/>
      <c r="C9" s="1638"/>
      <c r="D9" s="1665"/>
      <c r="E9" s="2084"/>
      <c r="F9" s="2084"/>
      <c r="G9" s="2084"/>
      <c r="H9" s="2084"/>
      <c r="I9" s="2663"/>
      <c r="J9" s="2663"/>
      <c r="K9" s="2663"/>
      <c r="L9" s="2084"/>
      <c r="M9" s="2085"/>
      <c r="O9" s="1715"/>
      <c r="P9" s="1715"/>
      <c r="Q9" s="1716">
        <v>0</v>
      </c>
    </row>
    <row s="8313"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313"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313"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5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58"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58" customFormat="1" customHeight="1" ht="23.25">
      <c r="A15" s="2269"/>
      <c r="B15" s="1330"/>
      <c r="C15" s="582"/>
      <c r="D15" s="971"/>
      <c r="E15" s="591"/>
      <c r="F15" s="1670" t="s">
        <v>1878</v>
      </c>
      <c r="G15" s="1712"/>
      <c r="H15" s="1712"/>
      <c r="I15" s="357"/>
      <c r="J15" s="357"/>
      <c r="K15" s="357"/>
      <c r="L15" s="357"/>
      <c r="M15" s="357"/>
      <c r="N15" s="2659"/>
      <c r="O15" s="1706"/>
      <c r="P15" s="681"/>
      <c r="Q15" s="593">
        <v>22</v>
      </c>
    </row>
    <row s="8313" customFormat="1" customHeight="1" ht="22.049999999999997">
      <c r="A16" s="1325"/>
      <c r="B16" s="1330"/>
      <c r="C16" s="1325"/>
      <c r="D16" s="621"/>
      <c r="E16" s="350"/>
      <c r="F16" s="350"/>
      <c r="G16" s="350"/>
      <c r="H16" s="350"/>
      <c r="I16" s="350"/>
      <c r="J16" s="350"/>
      <c r="K16" s="350"/>
      <c r="L16" s="350"/>
      <c r="M16" s="679"/>
      <c r="N16" s="1805"/>
      <c r="O16" s="670"/>
      <c r="P16" s="670"/>
      <c r="Q16" s="677">
        <v>21</v>
      </c>
    </row>
    <row s="831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1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7F3B8-AB9A-7DF6-FCEA-557A03633F8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59" width="9.140625" hidden="1"/>
    <col min="2" max="2" style="10075" width="9.140625" hidden="1"/>
    <col min="3" max="3" style="10359" width="3.00390625" customWidth="1"/>
    <col min="4" max="4" style="10075" width="6.00390625" customWidth="1"/>
    <col min="5" max="5" style="10075" width="22.00390625" customWidth="1"/>
    <col min="6" max="6" style="10075" width="15.00390625" customWidth="1"/>
    <col min="7" max="7" style="10075" width="14.00390625" customWidth="1"/>
    <col min="8" max="8" style="10075" width="47.00390625" customWidth="1"/>
    <col min="9" max="9" style="10075" width="115.00390625" customWidth="1"/>
    <col min="10" max="10" style="10075" width="3.00390625" customWidth="1"/>
    <col min="11" max="12" style="10075" width="8.00390625" customWidth="1"/>
    <col min="13" max="13" style="10075" width="9.140625" hidden="1"/>
  </cols>
  <sheetData>
    <row customHeight="1" ht="14.25" hidden="1">
      <c r="M1" s="291" t="s">
        <v>14</v>
      </c>
    </row>
    <row customHeight="1" ht="14.25" hidden="1">
      <c r="M2" s="291">
        <v>0</v>
      </c>
    </row>
    <row customHeight="1" ht="14.25" hidden="1">
      <c r="M3" s="291">
        <v>0</v>
      </c>
    </row>
    <row customHeight="1" ht="3">
      <c r="M4" s="291">
        <v>3</v>
      </c>
    </row>
    <row s="8220"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759"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75"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4C9F7-A282-0EFA-6DE7-9E5896A45FA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78" width="9.140625" hidden="1"/>
    <col min="3" max="3" style="10379" width="3.00390625" customWidth="1"/>
    <col min="4" max="4" style="10378" width="6.00390625" customWidth="1"/>
    <col min="5" max="5" style="10378" width="94.00390625" customWidth="1"/>
    <col min="6" max="9" style="10378" width="8.00390625" customWidth="1"/>
    <col min="10" max="10" style="1037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6B6EF-5CFE-C751-EF34-EF39374CCFD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78" width="9.140625" hidden="1"/>
    <col min="3" max="3" style="10379" width="3.00390625" customWidth="1"/>
    <col min="4" max="4" style="10378" width="6.00390625" customWidth="1"/>
    <col min="5" max="5" style="10378" width="94.00390625" customWidth="1"/>
    <col min="6" max="12" style="10378" width="8.00390625" customWidth="1"/>
    <col min="13" max="13" style="1037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6219-DB0F-BBE7-A605-EC51E46E22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58" width="1.7109375" customWidth="1"/>
    <col min="2" max="2" style="8358" width="34.57421875" customWidth="1"/>
    <col min="3" max="3" style="8358" width="85.00390625" customWidth="1"/>
    <col min="4" max="4" style="8358" width="17.00390625" customWidth="1"/>
    <col min="5" max="5" style="8358" width="8.00390625" customWidth="1"/>
    <col min="6" max="6" style="8358"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AF1A3-4C48-08CE-3FA3-2D3C716764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58" width="26.57421875" customWidth="1"/>
    <col min="2" max="2" style="8358" width="10.00390625" customWidth="1"/>
    <col min="3" max="3" style="8358" width="9.140625"/>
    <col min="4" max="4" style="8358" width="11.140625" customWidth="1"/>
    <col min="5" max="5" style="8358" width="16.57421875" customWidth="1"/>
    <col min="6" max="6" style="8358" width="16.28125" customWidth="1"/>
    <col min="7" max="7" style="8358" width="19.140625" customWidth="1"/>
    <col min="8" max="11" style="8358" width="10.00390625" customWidth="1"/>
    <col min="12" max="12" style="8358" width="12.7109375" customWidth="1"/>
    <col min="13" max="13" style="8358" width="61.28125" customWidth="1"/>
    <col min="14" max="14" style="8358" width="10.00390625" customWidth="1"/>
    <col min="15" max="17" style="8358" width="23.7109375" customWidth="1"/>
    <col min="18" max="18" style="8358" width="11.7109375" customWidth="1"/>
    <col min="19" max="19" style="8358" width="8.57421875" customWidth="1"/>
    <col min="20" max="20" style="8358" width="11.7109375" customWidth="1"/>
    <col min="21" max="21" style="8358" width="8.57421875" customWidth="1"/>
    <col min="22" max="22" style="8358" width="4.7109375" customWidth="1"/>
    <col min="23" max="23" style="8358" width="115.7109375" customWidth="1"/>
    <col min="24" max="24" style="8358" width="115.28125" customWidth="1"/>
    <col min="25" max="27" style="8358" width="9.140625"/>
    <col min="28" max="28" style="8358" width="115.7109375" customWidth="1"/>
    <col min="29" max="29" style="8358" width="9.140625"/>
    <col min="30" max="90" style="8358" width="115.7109375" customWidth="1"/>
    <col min="91" max="184" style="8358" width="9.140625"/>
  </cols>
  <sheetData>
    <row r="2" s="10389" customFormat="1" customHeight="1" ht="17.25">
      <c r="A2" s="1985" t="s">
        <v>1909</v>
      </c>
    </row>
    <row r="4" s="10378" customFormat="1" customHeight="1" ht="15">
      <c r="C4" s="1986"/>
      <c r="D4" s="283"/>
      <c r="E4" s="547"/>
    </row>
    <row r="6" s="10389" customFormat="1" customHeight="1" ht="17.25">
      <c r="A6" s="1985" t="s">
        <v>1910</v>
      </c>
    </row>
    <row r="8" s="10378" customFormat="1" customHeight="1" ht="17.25">
      <c r="C8" s="1987"/>
      <c r="D8" s="283"/>
      <c r="E8" s="284"/>
    </row>
    <row r="11" s="10389" customFormat="1" customHeight="1" ht="17.25">
      <c r="A11" s="1985" t="s">
        <v>1911</v>
      </c>
    </row>
    <row r="13" s="8313"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5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58"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89" customFormat="1" customHeight="1" ht="17.25">
      <c r="A17" s="1985" t="s">
        <v>1912</v>
      </c>
    </row>
    <row r="19" s="8358"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58"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58" customFormat="1" customHeight="1" ht="15">
      <c r="U22" s="355"/>
    </row>
    <row s="8424"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424"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24"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58" customFormat="1" customHeight="1" ht="15">
      <c r="U26" s="355"/>
    </row>
    <row s="8358"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58" customFormat="1" customHeight="1" ht="15">
      <c r="U28" s="355"/>
    </row>
    <row s="8424"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424"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58" customFormat="1" customHeight="1" ht="15">
      <c r="U31" s="355"/>
    </row>
    <row s="8358"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58" customFormat="1" customHeight="1" ht="15">
      <c r="U33" s="355"/>
    </row>
    <row s="8424"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58" customFormat="1" customHeight="1" ht="15">
      <c r="U35" s="355"/>
    </row>
    <row s="8358" customFormat="1" customHeight="1" ht="15">
      <c r="U36" s="355"/>
    </row>
    <row s="10389" customFormat="1" customHeight="1" ht="11.25">
      <c r="A37" s="1985" t="s">
        <v>1916</v>
      </c>
    </row>
    <row customHeight="1" ht="11.25"/>
    <row s="8847" customFormat="1" customHeight="1" ht="22.5">
      <c r="A39" s="1961"/>
      <c r="B39" s="627"/>
      <c r="C39" s="1029"/>
      <c r="D39" s="610"/>
      <c r="E39" s="1030"/>
      <c r="F39" s="1982"/>
      <c r="G39" s="1992"/>
      <c r="H39" s="645"/>
    </row>
    <row customHeight="1" ht="11.25"/>
    <row s="10389" customFormat="1" customHeight="1" ht="11.25">
      <c r="A41" s="1985" t="s">
        <v>1917</v>
      </c>
    </row>
    <row customHeight="1" ht="11.25"/>
    <row s="8847" customFormat="1" customHeight="1" ht="22.5">
      <c r="A43" s="627"/>
      <c r="B43" s="627"/>
      <c r="C43" s="627"/>
      <c r="D43" s="610"/>
      <c r="E43" s="1030"/>
      <c r="F43" s="1031"/>
      <c r="G43" s="1992"/>
      <c r="H43" s="645"/>
    </row>
    <row customHeight="1" ht="11.25"/>
    <row s="10389" customFormat="1" customHeight="1" ht="11.25">
      <c r="A45" s="1985" t="s">
        <v>1918</v>
      </c>
    </row>
    <row customHeight="1" ht="11.25"/>
    <row s="8847" customFormat="1" customHeight="1" ht="24">
      <c r="A47" s="2372" t="s">
        <v>318</v>
      </c>
      <c r="B47" s="672"/>
      <c r="C47" s="2383"/>
      <c r="D47" s="615" t="str">
        <f>A47</f>
        <v>5.1</v>
      </c>
      <c r="E47" s="612" t="s">
        <v>319</v>
      </c>
      <c r="F47" s="2146" t="s">
        <v>311</v>
      </c>
      <c r="G47" s="614" t="s">
        <v>320</v>
      </c>
      <c r="H47" s="645"/>
      <c r="I47" s="1022"/>
    </row>
    <row s="8847" customFormat="1" customHeight="1" ht="22.5">
      <c r="A48" s="2372"/>
      <c r="B48" s="672"/>
      <c r="C48" s="2383"/>
      <c r="D48" s="610" t="str">
        <f>D47&amp;".1"</f>
        <v>5.1.1</v>
      </c>
      <c r="E48" s="609" t="s">
        <v>321</v>
      </c>
      <c r="F48" s="2147" t="s">
        <v>28</v>
      </c>
      <c r="G48" s="644"/>
      <c r="H48" s="645"/>
      <c r="I48" s="1022"/>
    </row>
    <row s="8847" customFormat="1" customHeight="1" ht="22.5">
      <c r="A49" s="2372"/>
      <c r="B49" s="672"/>
      <c r="C49" s="2383"/>
      <c r="D49" s="610" t="str">
        <f>D47&amp;".2"</f>
        <v>5.1.2</v>
      </c>
      <c r="E49" s="609" t="s">
        <v>322</v>
      </c>
      <c r="F49" s="1902" t="s">
        <v>28</v>
      </c>
      <c r="G49" s="614" t="s">
        <v>323</v>
      </c>
      <c r="H49" s="645"/>
      <c r="I49" s="1022"/>
    </row>
    <row s="8847" customFormat="1" customHeight="1" ht="22.5">
      <c r="A50" s="2372"/>
      <c r="B50" s="672"/>
      <c r="C50" s="2383"/>
      <c r="D50" s="610" t="str">
        <f>D47&amp;".3"</f>
        <v>5.1.3</v>
      </c>
      <c r="E50" s="609" t="s">
        <v>324</v>
      </c>
      <c r="F50" s="2147" t="s">
        <v>28</v>
      </c>
      <c r="G50" s="644"/>
      <c r="H50" s="645"/>
      <c r="I50" s="1022"/>
    </row>
    <row s="8847" customFormat="1" customHeight="1" ht="22.5">
      <c r="A51" s="2372"/>
      <c r="B51" s="672"/>
      <c r="C51" s="2383"/>
      <c r="D51" s="610" t="str">
        <f>D47&amp;".4"</f>
        <v>5.1.4</v>
      </c>
      <c r="E51" s="609" t="s">
        <v>325</v>
      </c>
      <c r="F51" s="2147" t="s">
        <v>28</v>
      </c>
      <c r="G51" s="614" t="s">
        <v>326</v>
      </c>
      <c r="H51" s="645"/>
      <c r="I51" s="1022"/>
    </row>
    <row r="54" s="10389" customFormat="1" customHeight="1" ht="17.25">
      <c r="A54" s="1985" t="s">
        <v>1919</v>
      </c>
    </row>
    <row r="56" s="8195"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89" customFormat="1" customHeight="1" ht="11.25">
      <c r="A58" s="1985" t="s">
        <v>1920</v>
      </c>
    </row>
    <row r="60" s="822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89" customFormat="1" customHeight="1" ht="11.25">
      <c r="A62" s="1985" t="s">
        <v>1921</v>
      </c>
    </row>
    <row r="64" s="10075" customFormat="1" customHeight="1" ht="15">
      <c r="A64" s="315" t="s">
        <v>90</v>
      </c>
      <c r="B64" s="295" t="s">
        <v>28</v>
      </c>
      <c r="C64" s="1996"/>
      <c r="D64" s="298"/>
      <c r="E64" s="551"/>
      <c r="F64" s="551"/>
      <c r="G64" s="1973"/>
      <c r="H64" s="1995"/>
      <c r="I64" s="1974"/>
      <c r="K64" s="442"/>
      <c r="L64" s="443"/>
    </row>
    <row r="66" s="10389" customFormat="1" customHeight="1" ht="11.25">
      <c r="A66" s="1985" t="s">
        <v>1922</v>
      </c>
    </row>
    <row r="68" s="8220" customFormat="1" customHeight="1" ht="14.25">
      <c r="A68" s="513"/>
      <c r="B68" s="1330"/>
      <c r="C68" s="546"/>
      <c r="D68" s="1980"/>
      <c r="E68" s="1056"/>
      <c r="F68" s="1995"/>
      <c r="G68" s="259"/>
      <c r="I68" s="1794"/>
      <c r="J68" s="1794"/>
    </row>
    <row r="70" s="10389" customFormat="1" customHeight="1" ht="11.25">
      <c r="A70" s="1985" t="s">
        <v>1923</v>
      </c>
    </row>
    <row r="72" s="8220"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22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89" customFormat="1" customHeight="1" ht="11.25">
      <c r="A75" s="1985" t="s">
        <v>1926</v>
      </c>
    </row>
    <row r="77" s="822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89" customFormat="1" customHeight="1" ht="11.25">
      <c r="A79" s="1985" t="s">
        <v>1927</v>
      </c>
    </row>
    <row customHeight="1" ht="17.25"/>
    <row s="822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20"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2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2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2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2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20"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89" customFormat="1" customHeight="1" ht="11.25">
      <c r="A89" s="1985" t="s">
        <v>1929</v>
      </c>
    </row>
    <row r="91" s="822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2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2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89" customFormat="1" customHeight="1" ht="11.25">
      <c r="A95" s="1985" t="s">
        <v>1931</v>
      </c>
    </row>
    <row r="97" s="822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89" customFormat="1" customHeight="1" ht="11.25">
      <c r="A99" s="1985" t="s">
        <v>1932</v>
      </c>
    </row>
    <row r="101" s="8220"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2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2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2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20"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89" customFormat="1" customHeight="1" ht="11.25">
      <c r="A107" s="1985" t="s">
        <v>1934</v>
      </c>
    </row>
    <row customHeight="1" ht="17.25"/>
    <row s="9922"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2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22"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89" customFormat="1" customHeight="1" ht="11.25">
      <c r="A113" s="1985" t="s">
        <v>1936</v>
      </c>
    </row>
    <row r="115" s="8358"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58"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58"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58"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5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58"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58"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5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58"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89" customFormat="1" customHeight="1" ht="11.25">
      <c r="A125" s="1985" t="s">
        <v>1938</v>
      </c>
    </row>
    <row r="127" s="8358"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58"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58"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58"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5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58"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8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8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8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89" customFormat="1" customHeight="1" ht="11.25">
      <c r="A137" s="1985" t="s">
        <v>1939</v>
      </c>
    </row>
    <row r="139" s="8358"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58"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58"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58"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58"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58"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58"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89" customFormat="1" customHeight="1" ht="17.25">
      <c r="A152" s="1985" t="s">
        <v>1943</v>
      </c>
    </row>
    <row customHeight="1" ht="17.25">
      <c r="G153" s="2009"/>
      <c r="H153" s="2009"/>
      <c r="I153" s="2009"/>
      <c r="M153" s="2005"/>
    </row>
    <row s="8424"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2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424"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424"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24"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24"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2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424"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424"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24"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2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424"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24"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2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2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89" customFormat="1" customHeight="1" ht="17.25">
      <c r="A174" s="1985" t="s">
        <v>1944</v>
      </c>
    </row>
    <row customHeight="1" ht="17.25">
      <c r="G175" s="2009"/>
      <c r="H175" s="2009"/>
      <c r="I175" s="2009"/>
      <c r="M175" s="2005"/>
    </row>
    <row s="8424"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2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24"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424"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24"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24"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2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24"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424"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24"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2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24"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24"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2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89" customFormat="1" customHeight="1" ht="17.25">
      <c r="A200" s="1985" t="s">
        <v>1945</v>
      </c>
    </row>
    <row customHeight="1" ht="17.25">
      <c r="G201" s="2009"/>
      <c r="H201" s="2009"/>
      <c r="I201" s="2009"/>
      <c r="M201" s="2005"/>
    </row>
    <row s="8358"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5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5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5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58"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87"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5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5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5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5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5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8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886C9-620C-39FB-B393-36799F479F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09" width="43.140625"/>
    <col min="2" max="2" style="10709" width="43.140625" hidden="1"/>
    <col min="3" max="3" style="10709" width="43.140625"/>
    <col min="4" max="5" style="10709" width="36.421875" customWidth="1"/>
    <col min="6" max="8" style="10710"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FB37EC-7A25-E40A-48BB-A6C815A640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09" width="9.140625"/>
    <col min="3" max="7" style="10753" width="8.00390625" customWidth="1"/>
    <col min="8" max="12" style="10753" width="8.57421875" customWidth="1"/>
    <col min="13" max="14" style="10753" width="27.7109375" customWidth="1"/>
    <col min="15" max="19" style="10753" width="5.140625" customWidth="1"/>
    <col min="20" max="24" style="10753" width="27.7109375" customWidth="1"/>
    <col min="25" max="25" style="10754" width="1.8515625" customWidth="1"/>
    <col min="26" max="26" style="10709" width="27.7109375" customWidth="1"/>
    <col min="27" max="27" style="10755" width="27.7109375" customWidth="1"/>
    <col min="28" max="29" style="10709" width="27.7109375" customWidth="1"/>
    <col min="30" max="30" style="10709" width="3.8515625" customWidth="1"/>
    <col min="31" max="34" style="10709" width="9.140625"/>
  </cols>
  <sheetData>
    <row s="10711"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EF59D-51BB-2162-3506-50DD3BC4479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97" width="10.57421875" hidden="1"/>
    <col min="2" max="2" style="8297" width="11.00390625" hidden="1" customWidth="1"/>
    <col min="3" max="3" style="8297" width="10.57421875" hidden="1"/>
    <col min="4" max="4" style="8297" width="11.8515625" hidden="1" customWidth="1"/>
    <col min="5" max="5" style="8297" width="12.28125" hidden="1" customWidth="1"/>
    <col min="6" max="8" style="9137" width="12.28125" hidden="1" customWidth="1"/>
    <col min="9" max="9" style="9138" width="3.00390625" customWidth="1"/>
    <col min="10" max="11" style="9139" width="3.00390625" customWidth="1"/>
    <col min="12" max="12" style="9140" width="12.00390625" customWidth="1"/>
    <col min="13" max="13" style="8220" width="31.00390625" customWidth="1"/>
    <col min="14" max="14" style="8220" width="1.00390625" customWidth="1"/>
    <col min="15" max="18" style="8220" width="24.00390625" customWidth="1"/>
    <col min="19" max="19" style="8220" width="11.00390625" customWidth="1"/>
    <col min="20" max="20" style="8220" width="3.7109375" customWidth="1"/>
    <col min="21" max="21" style="8220" width="11.00390625" customWidth="1"/>
    <col min="22" max="22" style="8220" width="8.57421875" customWidth="1"/>
    <col min="23" max="23" style="8220" width="4.00390625" customWidth="1"/>
    <col min="24" max="24" style="8220" width="115.00390625" customWidth="1"/>
    <col min="25" max="29" style="8298" width="10.00390625" customWidth="1"/>
    <col min="30" max="30" style="822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2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24" customFormat="1" customHeight="1" ht="24">
      <c r="A9" s="1538"/>
      <c r="B9" s="1538"/>
      <c r="C9" s="1538"/>
      <c r="D9" s="1538"/>
      <c r="E9" s="1538"/>
      <c r="F9" s="1538"/>
      <c r="G9" s="1538"/>
      <c r="H9" s="1538"/>
      <c r="L9" s="1446"/>
      <c r="M9" s="465" t="s">
        <v>425</v>
      </c>
      <c r="N9" s="474"/>
      <c r="O9" s="2421" t="str">
        <f>IF(TITLE_DATE_CHANGE_PERIOD="",IF(TITLE_DATE_PR="","",TITLE_DATE_PR),TITLE_DATE_CHANGE_PERIOD)</f>
        <v>45427.54828703704</v>
      </c>
      <c r="P9" s="2421"/>
      <c r="Q9" s="2421"/>
      <c r="R9" s="2421"/>
      <c r="S9" s="2421"/>
      <c r="T9" s="2421"/>
      <c r="U9" s="2421"/>
      <c r="V9" s="496"/>
      <c r="W9" s="496"/>
      <c r="X9" s="450"/>
      <c r="Y9" s="538"/>
      <c r="Z9" s="538"/>
      <c r="AA9" s="538"/>
      <c r="AB9" s="538"/>
      <c r="AC9" s="538"/>
      <c r="AD9" s="588">
        <v>23</v>
      </c>
    </row>
    <row s="8424"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150-02.31/8433</v>
      </c>
      <c r="P10" s="2421"/>
      <c r="Q10" s="2421"/>
      <c r="R10" s="2421"/>
      <c r="S10" s="2421"/>
      <c r="T10" s="2421"/>
      <c r="U10" s="2421"/>
      <c r="V10" s="496"/>
      <c r="W10" s="496"/>
      <c r="X10" s="450"/>
      <c r="Y10" s="538"/>
      <c r="Z10" s="538"/>
      <c r="AA10" s="538"/>
      <c r="AB10" s="538"/>
      <c r="AC10" s="538"/>
      <c r="AD10" s="588">
        <v>23</v>
      </c>
    </row>
    <row s="8424"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2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92"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58"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48BE-7B59-DCC8-FD39-B38819905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A7D5-A6FD-4EAA-E7CA-20C840101A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68578-D56A-5546-5C63-E9D46C42F8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D29E6-908E-C8ED-35D3-B6C2FED3D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7666-DDA1-25B6-74E9-32DD7AE14D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CDCD-D5DD-024F-7B69-494C8CB32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016DE-7C7D-7EF6-79B6-FEDF457F2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7F77-D384-E7EC-5C85-379E7A86CD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C4B8-1FA9-C81E-FBDE-A3788EDAA1A9}" mc:Ignorable="x14ac xr xr2 xr3">
  <dimension ref="A1:E8"/>
  <sheetViews>
    <sheetView topLeftCell="A1" showGridLines="0" workbookViewId="0">
      <selection activeCell="A1" sqref="A1"/>
    </sheetView>
  </sheetViews>
  <sheetFormatPr customHeight="1" defaultRowHeight="11.25"/>
  <cols>
    <col min="1" max="1" style="10810" width="10.57421875" customWidth="1"/>
    <col min="2" max="2" style="10810" width="8.7109375" customWidth="1"/>
    <col min="3" max="3" style="10810" width="18.140625" customWidth="1"/>
    <col min="4" max="4" style="10810"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58"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8E9F-A3C7-3EFB-E087-689F89F34E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DB272-687C-4113-ED15-82C96BFC2C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3762A-DF0D-920E-E322-15E6DEAE226E}"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358" width="9.140625"/>
    <col min="3" max="3" style="8358" width="20.7109375" customWidth="1"/>
    <col min="4" max="4" style="8358" width="25.140625" customWidth="1"/>
    <col min="5" max="9" style="8358"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412" t="s">
        <v>2252</v>
      </c>
      <c r="B2" s="5412" t="s">
        <v>16</v>
      </c>
      <c r="C2" s="5412" t="s">
        <v>2253</v>
      </c>
      <c r="D2" s="5412" t="s">
        <v>2254</v>
      </c>
      <c r="E2" s="5412" t="s">
        <v>2255</v>
      </c>
      <c r="F2" s="5412" t="s">
        <v>2256</v>
      </c>
      <c r="G2" s="5412" t="s">
        <v>2257</v>
      </c>
      <c r="H2" s="5412" t="s">
        <v>28</v>
      </c>
      <c r="I2" s="5412" t="s">
        <v>812</v>
      </c>
    </row>
    <row customHeight="1" ht="11.25">
      <c r="A3" s="5412" t="s">
        <v>2252</v>
      </c>
      <c r="B3" s="5412" t="s">
        <v>16</v>
      </c>
      <c r="C3" s="5412" t="s">
        <v>2258</v>
      </c>
      <c r="D3" s="5412" t="s">
        <v>2259</v>
      </c>
      <c r="E3" s="5412" t="s">
        <v>2260</v>
      </c>
      <c r="F3" s="5412" t="s">
        <v>2261</v>
      </c>
      <c r="G3" s="5412" t="s">
        <v>28</v>
      </c>
      <c r="H3" s="5412" t="s">
        <v>28</v>
      </c>
      <c r="I3" s="5412" t="s">
        <v>812</v>
      </c>
    </row>
    <row customHeight="1" ht="11.25">
      <c r="A4" s="5412" t="s">
        <v>2252</v>
      </c>
      <c r="B4" s="5412" t="s">
        <v>16</v>
      </c>
      <c r="C4" s="5412" t="s">
        <v>13</v>
      </c>
      <c r="D4" s="5412" t="s">
        <v>46</v>
      </c>
      <c r="E4" s="5412" t="s">
        <v>49</v>
      </c>
      <c r="F4" s="5412" t="s">
        <v>51</v>
      </c>
      <c r="G4" s="5412" t="s">
        <v>2262</v>
      </c>
      <c r="H4" s="5412" t="s">
        <v>28</v>
      </c>
      <c r="I4" s="5412" t="s">
        <v>812</v>
      </c>
    </row>
    <row customHeight="1" ht="11.25">
      <c r="A5" s="5412" t="s">
        <v>2252</v>
      </c>
      <c r="B5" s="5412" t="s">
        <v>16</v>
      </c>
      <c r="C5" s="5412" t="s">
        <v>2263</v>
      </c>
      <c r="D5" s="5412" t="s">
        <v>46</v>
      </c>
      <c r="E5" s="5412" t="s">
        <v>49</v>
      </c>
      <c r="F5" s="5412" t="s">
        <v>2264</v>
      </c>
      <c r="G5" s="5412" t="s">
        <v>2262</v>
      </c>
      <c r="H5" s="5412" t="s">
        <v>28</v>
      </c>
      <c r="I5" s="5412" t="s">
        <v>812</v>
      </c>
    </row>
    <row customHeight="1" ht="11.25">
      <c r="A6" s="5412" t="s">
        <v>2252</v>
      </c>
      <c r="B6" s="5412" t="s">
        <v>16</v>
      </c>
      <c r="C6" s="5412" t="s">
        <v>2265</v>
      </c>
      <c r="D6" s="5412" t="s">
        <v>2266</v>
      </c>
      <c r="E6" s="5412" t="s">
        <v>49</v>
      </c>
      <c r="F6" s="5412" t="s">
        <v>2267</v>
      </c>
      <c r="G6" s="5412" t="s">
        <v>28</v>
      </c>
      <c r="H6" s="5412" t="s">
        <v>28</v>
      </c>
      <c r="I6" s="5412" t="s">
        <v>812</v>
      </c>
    </row>
    <row customHeight="1" ht="11.25">
      <c r="A7" s="5412" t="s">
        <v>2252</v>
      </c>
      <c r="B7" s="5412" t="s">
        <v>16</v>
      </c>
      <c r="C7" s="5412" t="s">
        <v>2268</v>
      </c>
      <c r="D7" s="5412" t="s">
        <v>2269</v>
      </c>
      <c r="E7" s="5412" t="s">
        <v>49</v>
      </c>
      <c r="F7" s="5412" t="s">
        <v>2270</v>
      </c>
      <c r="G7" s="5412" t="s">
        <v>28</v>
      </c>
      <c r="H7" s="5412" t="s">
        <v>28</v>
      </c>
      <c r="I7" s="5412" t="s">
        <v>812</v>
      </c>
    </row>
    <row customHeight="1" ht="11.25">
      <c r="A8" s="5412" t="s">
        <v>2252</v>
      </c>
      <c r="B8" s="5412" t="s">
        <v>16</v>
      </c>
      <c r="C8" s="5412" t="s">
        <v>2271</v>
      </c>
      <c r="D8" s="5412" t="s">
        <v>2272</v>
      </c>
      <c r="E8" s="5412" t="s">
        <v>49</v>
      </c>
      <c r="F8" s="5412" t="s">
        <v>2273</v>
      </c>
      <c r="G8" s="5412" t="s">
        <v>28</v>
      </c>
      <c r="H8" s="5412" t="s">
        <v>28</v>
      </c>
      <c r="I8" s="5412" t="s">
        <v>812</v>
      </c>
    </row>
    <row customHeight="1" ht="11.25">
      <c r="A9" s="5412" t="s">
        <v>2252</v>
      </c>
      <c r="B9" s="5412" t="s">
        <v>16</v>
      </c>
      <c r="C9" s="5412" t="s">
        <v>2274</v>
      </c>
      <c r="D9" s="5412" t="s">
        <v>2275</v>
      </c>
      <c r="E9" s="5412" t="s">
        <v>49</v>
      </c>
      <c r="F9" s="5412" t="s">
        <v>2276</v>
      </c>
      <c r="G9" s="5412" t="s">
        <v>28</v>
      </c>
      <c r="H9" s="5412" t="s">
        <v>28</v>
      </c>
      <c r="I9" s="5412" t="s">
        <v>812</v>
      </c>
    </row>
    <row customHeight="1" ht="11.25">
      <c r="A10" s="5412" t="s">
        <v>2252</v>
      </c>
      <c r="B10" s="5412" t="s">
        <v>16</v>
      </c>
      <c r="C10" s="5412" t="s">
        <v>2277</v>
      </c>
      <c r="D10" s="5412" t="s">
        <v>2278</v>
      </c>
      <c r="E10" s="5412" t="s">
        <v>49</v>
      </c>
      <c r="F10" s="5412" t="s">
        <v>2279</v>
      </c>
      <c r="G10" s="5412" t="s">
        <v>28</v>
      </c>
      <c r="H10" s="5412" t="s">
        <v>28</v>
      </c>
      <c r="I10" s="5412" t="s">
        <v>812</v>
      </c>
    </row>
    <row customHeight="1" ht="11.25">
      <c r="A11" s="5412" t="s">
        <v>2252</v>
      </c>
      <c r="B11" s="5412" t="s">
        <v>16</v>
      </c>
      <c r="C11" s="5412" t="s">
        <v>2280</v>
      </c>
      <c r="D11" s="5412" t="s">
        <v>2281</v>
      </c>
      <c r="E11" s="5412" t="s">
        <v>49</v>
      </c>
      <c r="F11" s="5412" t="s">
        <v>2282</v>
      </c>
      <c r="G11" s="5412" t="s">
        <v>28</v>
      </c>
      <c r="H11" s="5412" t="s">
        <v>28</v>
      </c>
      <c r="I11" s="5412" t="s">
        <v>812</v>
      </c>
    </row>
    <row customHeight="1" ht="11.25">
      <c r="A12" s="5412" t="s">
        <v>2252</v>
      </c>
      <c r="B12" s="5412" t="s">
        <v>16</v>
      </c>
      <c r="C12" s="5412" t="s">
        <v>2283</v>
      </c>
      <c r="D12" s="5412" t="s">
        <v>2284</v>
      </c>
      <c r="E12" s="5412" t="s">
        <v>49</v>
      </c>
      <c r="F12" s="5412" t="s">
        <v>2285</v>
      </c>
      <c r="G12" s="5412" t="s">
        <v>28</v>
      </c>
      <c r="H12" s="5412" t="s">
        <v>28</v>
      </c>
      <c r="I12" s="5412" t="s">
        <v>812</v>
      </c>
    </row>
    <row customHeight="1" ht="11.25">
      <c r="A13" s="5412" t="s">
        <v>2252</v>
      </c>
      <c r="B13" s="5412" t="s">
        <v>16</v>
      </c>
      <c r="C13" s="5412" t="s">
        <v>2286</v>
      </c>
      <c r="D13" s="5412" t="s">
        <v>2287</v>
      </c>
      <c r="E13" s="5412" t="s">
        <v>49</v>
      </c>
      <c r="F13" s="5412" t="s">
        <v>2288</v>
      </c>
      <c r="G13" s="5412" t="s">
        <v>28</v>
      </c>
      <c r="H13" s="5412" t="s">
        <v>28</v>
      </c>
      <c r="I13" s="5412" t="s">
        <v>812</v>
      </c>
    </row>
    <row customHeight="1" ht="11.25">
      <c r="A14" s="5412" t="s">
        <v>2252</v>
      </c>
      <c r="B14" s="5412" t="s">
        <v>16</v>
      </c>
      <c r="C14" s="5412" t="s">
        <v>2289</v>
      </c>
      <c r="D14" s="5412" t="s">
        <v>2290</v>
      </c>
      <c r="E14" s="5412" t="s">
        <v>49</v>
      </c>
      <c r="F14" s="5412" t="s">
        <v>2291</v>
      </c>
      <c r="G14" s="5412" t="s">
        <v>28</v>
      </c>
      <c r="H14" s="5412" t="s">
        <v>28</v>
      </c>
      <c r="I14" s="5412" t="s">
        <v>812</v>
      </c>
    </row>
    <row customHeight="1" ht="11.25">
      <c r="A15" s="5412" t="s">
        <v>2252</v>
      </c>
      <c r="B15" s="5412" t="s">
        <v>16</v>
      </c>
      <c r="C15" s="5412" t="s">
        <v>2292</v>
      </c>
      <c r="D15" s="5412" t="s">
        <v>2293</v>
      </c>
      <c r="E15" s="5412" t="s">
        <v>49</v>
      </c>
      <c r="F15" s="5412" t="s">
        <v>2294</v>
      </c>
      <c r="G15" s="5412" t="s">
        <v>28</v>
      </c>
      <c r="H15" s="5412" t="s">
        <v>28</v>
      </c>
      <c r="I15" s="5412" t="s">
        <v>812</v>
      </c>
    </row>
    <row customHeight="1" ht="11.25">
      <c r="A16" s="5412" t="s">
        <v>2252</v>
      </c>
      <c r="B16" s="5412" t="s">
        <v>16</v>
      </c>
      <c r="C16" s="5412" t="s">
        <v>2295</v>
      </c>
      <c r="D16" s="5412" t="s">
        <v>2296</v>
      </c>
      <c r="E16" s="5412" t="s">
        <v>49</v>
      </c>
      <c r="F16" s="5412" t="s">
        <v>2297</v>
      </c>
      <c r="G16" s="5412" t="s">
        <v>28</v>
      </c>
      <c r="H16" s="5412" t="s">
        <v>28</v>
      </c>
      <c r="I16" s="5412" t="s">
        <v>812</v>
      </c>
    </row>
    <row customHeight="1" ht="11.25">
      <c r="A17" s="5412" t="s">
        <v>2252</v>
      </c>
      <c r="B17" s="5412" t="s">
        <v>16</v>
      </c>
      <c r="C17" s="5412" t="s">
        <v>2298</v>
      </c>
      <c r="D17" s="5412" t="s">
        <v>2299</v>
      </c>
      <c r="E17" s="5412" t="s">
        <v>2300</v>
      </c>
      <c r="F17" s="5412" t="s">
        <v>2261</v>
      </c>
      <c r="G17" s="5412" t="s">
        <v>28</v>
      </c>
      <c r="H17" s="5412" t="s">
        <v>28</v>
      </c>
      <c r="I17" s="5412" t="s">
        <v>812</v>
      </c>
    </row>
    <row customHeight="1" ht="11.25">
      <c r="A18" s="5412" t="s">
        <v>2252</v>
      </c>
      <c r="B18" s="5412" t="s">
        <v>16</v>
      </c>
      <c r="C18" s="5412" t="s">
        <v>2301</v>
      </c>
      <c r="D18" s="5412" t="s">
        <v>2302</v>
      </c>
      <c r="E18" s="5412" t="s">
        <v>2303</v>
      </c>
      <c r="F18" s="5412" t="s">
        <v>2304</v>
      </c>
      <c r="G18" s="5412" t="s">
        <v>2305</v>
      </c>
      <c r="H18" s="5412" t="s">
        <v>28</v>
      </c>
      <c r="I18" s="5412" t="s">
        <v>812</v>
      </c>
    </row>
    <row customHeight="1" ht="11.25">
      <c r="A19" s="5412" t="s">
        <v>2252</v>
      </c>
      <c r="B19" s="5412" t="s">
        <v>16</v>
      </c>
      <c r="C19" s="5412" t="s">
        <v>2306</v>
      </c>
      <c r="D19" s="5412" t="s">
        <v>2307</v>
      </c>
      <c r="E19" s="5412" t="s">
        <v>2308</v>
      </c>
      <c r="F19" s="5412" t="s">
        <v>2304</v>
      </c>
      <c r="G19" s="5412" t="s">
        <v>2309</v>
      </c>
      <c r="H19" s="5412" t="s">
        <v>28</v>
      </c>
      <c r="I19" s="5412" t="s">
        <v>812</v>
      </c>
    </row>
    <row customHeight="1" ht="11.25">
      <c r="A20" s="5412" t="s">
        <v>2252</v>
      </c>
      <c r="B20" s="5412" t="s">
        <v>16</v>
      </c>
      <c r="C20" s="5412" t="s">
        <v>2310</v>
      </c>
      <c r="D20" s="5412" t="s">
        <v>2311</v>
      </c>
      <c r="E20" s="5412" t="s">
        <v>2312</v>
      </c>
      <c r="F20" s="5412" t="s">
        <v>2313</v>
      </c>
      <c r="G20" s="5412" t="s">
        <v>28</v>
      </c>
      <c r="H20" s="5412" t="s">
        <v>28</v>
      </c>
      <c r="I20" s="5412" t="s">
        <v>812</v>
      </c>
    </row>
    <row customHeight="1" ht="11.25">
      <c r="A21" s="5412" t="s">
        <v>2252</v>
      </c>
      <c r="B21" s="5412" t="s">
        <v>16</v>
      </c>
      <c r="C21" s="5412" t="s">
        <v>2314</v>
      </c>
      <c r="D21" s="5412" t="s">
        <v>2315</v>
      </c>
      <c r="E21" s="5412" t="s">
        <v>2316</v>
      </c>
      <c r="F21" s="5412" t="s">
        <v>2317</v>
      </c>
      <c r="G21" s="5412" t="s">
        <v>28</v>
      </c>
      <c r="H21" s="5412" t="s">
        <v>28</v>
      </c>
      <c r="I21" s="5412" t="s">
        <v>812</v>
      </c>
    </row>
    <row customHeight="1" ht="11.25">
      <c r="A22" s="5412" t="s">
        <v>2252</v>
      </c>
      <c r="B22" s="5412" t="s">
        <v>16</v>
      </c>
      <c r="C22" s="5412" t="s">
        <v>2318</v>
      </c>
      <c r="D22" s="5412" t="s">
        <v>2319</v>
      </c>
      <c r="E22" s="5412" t="s">
        <v>2320</v>
      </c>
      <c r="F22" s="5412" t="s">
        <v>2304</v>
      </c>
      <c r="G22" s="5412" t="s">
        <v>28</v>
      </c>
      <c r="H22" s="5412" t="s">
        <v>28</v>
      </c>
      <c r="I22" s="5412" t="s">
        <v>812</v>
      </c>
    </row>
    <row customHeight="1" ht="11.25">
      <c r="A23" s="5412" t="s">
        <v>2252</v>
      </c>
      <c r="B23" s="5412" t="s">
        <v>16</v>
      </c>
      <c r="C23" s="5412" t="s">
        <v>2321</v>
      </c>
      <c r="D23" s="5412" t="s">
        <v>2322</v>
      </c>
      <c r="E23" s="5412" t="s">
        <v>2323</v>
      </c>
      <c r="F23" s="5412" t="s">
        <v>51</v>
      </c>
      <c r="G23" s="5412" t="s">
        <v>2324</v>
      </c>
      <c r="H23" s="5412" t="s">
        <v>28</v>
      </c>
      <c r="I23" s="5412" t="s">
        <v>812</v>
      </c>
    </row>
    <row customHeight="1" ht="11.25">
      <c r="A24" s="5412" t="s">
        <v>2252</v>
      </c>
      <c r="B24" s="5412" t="s">
        <v>16</v>
      </c>
      <c r="C24" s="5412" t="s">
        <v>2325</v>
      </c>
      <c r="D24" s="5412" t="s">
        <v>2326</v>
      </c>
      <c r="E24" s="5412" t="s">
        <v>2327</v>
      </c>
      <c r="F24" s="5412" t="s">
        <v>2328</v>
      </c>
      <c r="G24" s="5412" t="s">
        <v>28</v>
      </c>
      <c r="H24" s="5412" t="s">
        <v>28</v>
      </c>
      <c r="I24" s="5412" t="s">
        <v>812</v>
      </c>
    </row>
    <row customHeight="1" ht="11.25">
      <c r="A25" s="5412" t="s">
        <v>2252</v>
      </c>
      <c r="B25" s="5412" t="s">
        <v>16</v>
      </c>
      <c r="C25" s="5412" t="s">
        <v>2329</v>
      </c>
      <c r="D25" s="5412" t="s">
        <v>2330</v>
      </c>
      <c r="E25" s="5412" t="s">
        <v>2331</v>
      </c>
      <c r="F25" s="5412" t="s">
        <v>2328</v>
      </c>
      <c r="G25" s="5412" t="s">
        <v>28</v>
      </c>
      <c r="H25" s="5412" t="s">
        <v>28</v>
      </c>
      <c r="I25" s="5412" t="s">
        <v>812</v>
      </c>
    </row>
    <row customHeight="1" ht="11.25">
      <c r="A26" s="5412" t="s">
        <v>2252</v>
      </c>
      <c r="B26" s="5412" t="s">
        <v>16</v>
      </c>
      <c r="C26" s="5412" t="s">
        <v>2332</v>
      </c>
      <c r="D26" s="5412" t="s">
        <v>2333</v>
      </c>
      <c r="E26" s="5412" t="s">
        <v>2334</v>
      </c>
      <c r="F26" s="5412" t="s">
        <v>2328</v>
      </c>
      <c r="G26" s="5412" t="s">
        <v>28</v>
      </c>
      <c r="H26" s="5412" t="s">
        <v>28</v>
      </c>
      <c r="I26" s="5412" t="s">
        <v>812</v>
      </c>
    </row>
    <row customHeight="1" ht="11.25">
      <c r="A27" s="5412" t="s">
        <v>2252</v>
      </c>
      <c r="B27" s="5412" t="s">
        <v>16</v>
      </c>
      <c r="C27" s="5412" t="s">
        <v>2335</v>
      </c>
      <c r="D27" s="5412" t="s">
        <v>2336</v>
      </c>
      <c r="E27" s="5412" t="s">
        <v>2316</v>
      </c>
      <c r="F27" s="5412" t="s">
        <v>2337</v>
      </c>
      <c r="G27" s="5412" t="s">
        <v>28</v>
      </c>
      <c r="H27" s="5412" t="s">
        <v>28</v>
      </c>
      <c r="I27" s="5412" t="s">
        <v>812</v>
      </c>
    </row>
    <row customHeight="1" ht="11.25">
      <c r="A28" s="5412" t="s">
        <v>2252</v>
      </c>
      <c r="B28" s="5412" t="s">
        <v>16</v>
      </c>
      <c r="C28" s="5412" t="s">
        <v>2338</v>
      </c>
      <c r="D28" s="5412" t="s">
        <v>2339</v>
      </c>
      <c r="E28" s="5412" t="s">
        <v>2340</v>
      </c>
      <c r="F28" s="5412" t="s">
        <v>2341</v>
      </c>
      <c r="G28" s="5412" t="s">
        <v>28</v>
      </c>
      <c r="H28" s="5412" t="s">
        <v>28</v>
      </c>
      <c r="I28" s="5412" t="s">
        <v>812</v>
      </c>
    </row>
    <row customHeight="1" ht="11.25">
      <c r="A29" s="5412" t="s">
        <v>2252</v>
      </c>
      <c r="B29" s="5412" t="s">
        <v>16</v>
      </c>
      <c r="C29" s="5412" t="s">
        <v>2342</v>
      </c>
      <c r="D29" s="5412" t="s">
        <v>2343</v>
      </c>
      <c r="E29" s="5412" t="s">
        <v>2344</v>
      </c>
      <c r="F29" s="5412" t="s">
        <v>2345</v>
      </c>
      <c r="G29" s="5412" t="s">
        <v>28</v>
      </c>
      <c r="H29" s="5412" t="s">
        <v>28</v>
      </c>
      <c r="I29" s="5412" t="s">
        <v>812</v>
      </c>
    </row>
    <row customHeight="1" ht="11.25">
      <c r="A30" s="5412" t="s">
        <v>2252</v>
      </c>
      <c r="B30" s="5412" t="s">
        <v>16</v>
      </c>
      <c r="C30" s="5412" t="s">
        <v>2346</v>
      </c>
      <c r="D30" s="5412" t="s">
        <v>2347</v>
      </c>
      <c r="E30" s="5412" t="s">
        <v>2348</v>
      </c>
      <c r="F30" s="5412" t="s">
        <v>2349</v>
      </c>
      <c r="G30" s="5412" t="s">
        <v>28</v>
      </c>
      <c r="H30" s="5412" t="s">
        <v>28</v>
      </c>
      <c r="I30" s="5412" t="s">
        <v>812</v>
      </c>
    </row>
    <row customHeight="1" ht="11.25">
      <c r="A31" s="5412" t="s">
        <v>2252</v>
      </c>
      <c r="B31" s="5412" t="s">
        <v>16</v>
      </c>
      <c r="C31" s="5412" t="s">
        <v>2350</v>
      </c>
      <c r="D31" s="5412" t="s">
        <v>2351</v>
      </c>
      <c r="E31" s="5412" t="s">
        <v>2352</v>
      </c>
      <c r="F31" s="5412" t="s">
        <v>2353</v>
      </c>
      <c r="G31" s="5412" t="s">
        <v>28</v>
      </c>
      <c r="H31" s="5412" t="s">
        <v>28</v>
      </c>
      <c r="I31" s="5412" t="s">
        <v>812</v>
      </c>
    </row>
    <row customHeight="1" ht="11.25">
      <c r="A32" s="5412" t="s">
        <v>2252</v>
      </c>
      <c r="B32" s="5412" t="s">
        <v>16</v>
      </c>
      <c r="C32" s="5412" t="s">
        <v>2354</v>
      </c>
      <c r="D32" s="5412" t="s">
        <v>2355</v>
      </c>
      <c r="E32" s="5412" t="s">
        <v>2348</v>
      </c>
      <c r="F32" s="5412" t="s">
        <v>2356</v>
      </c>
      <c r="G32" s="5412" t="s">
        <v>28</v>
      </c>
      <c r="H32" s="5412" t="s">
        <v>28</v>
      </c>
      <c r="I32" s="5412" t="s">
        <v>812</v>
      </c>
    </row>
    <row customHeight="1" ht="11.25">
      <c r="A33" s="5412" t="s">
        <v>2252</v>
      </c>
      <c r="B33" s="5412" t="s">
        <v>16</v>
      </c>
      <c r="C33" s="5412" t="s">
        <v>2357</v>
      </c>
      <c r="D33" s="5412" t="s">
        <v>2358</v>
      </c>
      <c r="E33" s="5412" t="s">
        <v>2359</v>
      </c>
      <c r="F33" s="5412" t="s">
        <v>51</v>
      </c>
      <c r="G33" s="5412" t="s">
        <v>2360</v>
      </c>
      <c r="H33" s="5412" t="s">
        <v>28</v>
      </c>
      <c r="I33" s="5412" t="s">
        <v>812</v>
      </c>
    </row>
    <row customHeight="1" ht="11.25">
      <c r="A34" s="5412" t="s">
        <v>2252</v>
      </c>
      <c r="B34" s="5412" t="s">
        <v>16</v>
      </c>
      <c r="C34" s="5412" t="s">
        <v>28</v>
      </c>
      <c r="D34" s="5412" t="s">
        <v>2361</v>
      </c>
      <c r="E34" s="5412" t="s">
        <v>2362</v>
      </c>
      <c r="F34" s="5412" t="s">
        <v>51</v>
      </c>
      <c r="G34" s="5412" t="s">
        <v>28</v>
      </c>
      <c r="H34" s="5412" t="s">
        <v>28</v>
      </c>
      <c r="I34" s="5412" t="s">
        <v>812</v>
      </c>
    </row>
    <row customHeight="1" ht="11.25">
      <c r="A35" s="5412" t="s">
        <v>2252</v>
      </c>
      <c r="B35" s="5412" t="s">
        <v>16</v>
      </c>
      <c r="C35" s="5412" t="s">
        <v>2363</v>
      </c>
      <c r="D35" s="5412" t="s">
        <v>2364</v>
      </c>
      <c r="E35" s="5412" t="s">
        <v>2365</v>
      </c>
      <c r="F35" s="5412" t="s">
        <v>2366</v>
      </c>
      <c r="G35" s="5412" t="s">
        <v>2367</v>
      </c>
      <c r="H35" s="5412" t="s">
        <v>28</v>
      </c>
      <c r="I35" s="5412" t="s">
        <v>812</v>
      </c>
    </row>
    <row customHeight="1" ht="11.25">
      <c r="A36" s="5412" t="s">
        <v>2252</v>
      </c>
      <c r="B36" s="5412" t="s">
        <v>16</v>
      </c>
      <c r="C36" s="5412" t="s">
        <v>2368</v>
      </c>
      <c r="D36" s="5412" t="s">
        <v>2369</v>
      </c>
      <c r="E36" s="5412" t="s">
        <v>2370</v>
      </c>
      <c r="F36" s="5412" t="s">
        <v>2366</v>
      </c>
      <c r="G36" s="5412" t="s">
        <v>28</v>
      </c>
      <c r="H36" s="5412" t="s">
        <v>28</v>
      </c>
      <c r="I36" s="5412" t="s">
        <v>812</v>
      </c>
    </row>
    <row customHeight="1" ht="11.25">
      <c r="A37" s="5412" t="s">
        <v>2252</v>
      </c>
      <c r="B37" s="5412" t="s">
        <v>16</v>
      </c>
      <c r="C37" s="5412" t="s">
        <v>2371</v>
      </c>
      <c r="D37" s="5412" t="s">
        <v>2372</v>
      </c>
      <c r="E37" s="5412" t="s">
        <v>2373</v>
      </c>
      <c r="F37" s="5412" t="s">
        <v>2374</v>
      </c>
      <c r="G37" s="5412" t="s">
        <v>28</v>
      </c>
      <c r="H37" s="5412" t="s">
        <v>28</v>
      </c>
      <c r="I37" s="5412" t="s">
        <v>812</v>
      </c>
    </row>
    <row customHeight="1" ht="11.25">
      <c r="A38" s="5412" t="s">
        <v>2252</v>
      </c>
      <c r="B38" s="5412" t="s">
        <v>16</v>
      </c>
      <c r="C38" s="5412" t="s">
        <v>2375</v>
      </c>
      <c r="D38" s="5412" t="s">
        <v>2376</v>
      </c>
      <c r="E38" s="5412" t="s">
        <v>2377</v>
      </c>
      <c r="F38" s="5412" t="s">
        <v>2378</v>
      </c>
      <c r="G38" s="5412" t="s">
        <v>2379</v>
      </c>
      <c r="H38" s="5412" t="s">
        <v>28</v>
      </c>
      <c r="I38" s="5412" t="s">
        <v>812</v>
      </c>
    </row>
    <row customHeight="1" ht="11.25">
      <c r="A39" s="5412" t="s">
        <v>2252</v>
      </c>
      <c r="B39" s="5412" t="s">
        <v>16</v>
      </c>
      <c r="C39" s="5412" t="s">
        <v>2380</v>
      </c>
      <c r="D39" s="5412" t="s">
        <v>2381</v>
      </c>
      <c r="E39" s="5412" t="s">
        <v>2382</v>
      </c>
      <c r="F39" s="5412" t="s">
        <v>2383</v>
      </c>
      <c r="G39" s="5412" t="s">
        <v>28</v>
      </c>
      <c r="H39" s="5412" t="s">
        <v>28</v>
      </c>
      <c r="I39" s="5412" t="s">
        <v>812</v>
      </c>
    </row>
    <row customHeight="1" ht="11.25">
      <c r="A40" s="5412" t="s">
        <v>2252</v>
      </c>
      <c r="B40" s="5412" t="s">
        <v>16</v>
      </c>
      <c r="C40" s="5412" t="s">
        <v>2384</v>
      </c>
      <c r="D40" s="5412" t="s">
        <v>2385</v>
      </c>
      <c r="E40" s="5412" t="s">
        <v>2386</v>
      </c>
      <c r="F40" s="5412" t="s">
        <v>2387</v>
      </c>
      <c r="G40" s="5412" t="s">
        <v>2388</v>
      </c>
      <c r="H40" s="5412" t="s">
        <v>28</v>
      </c>
      <c r="I40" s="5412" t="s">
        <v>812</v>
      </c>
    </row>
    <row customHeight="1" ht="11.25">
      <c r="A41" s="5412" t="s">
        <v>2252</v>
      </c>
      <c r="B41" s="5412" t="s">
        <v>16</v>
      </c>
      <c r="C41" s="5412" t="s">
        <v>2389</v>
      </c>
      <c r="D41" s="5412" t="s">
        <v>2390</v>
      </c>
      <c r="E41" s="5412" t="s">
        <v>2391</v>
      </c>
      <c r="F41" s="5412" t="s">
        <v>2313</v>
      </c>
      <c r="G41" s="5412" t="s">
        <v>28</v>
      </c>
      <c r="H41" s="5412" t="s">
        <v>28</v>
      </c>
      <c r="I41" s="5412" t="s">
        <v>812</v>
      </c>
    </row>
    <row customHeight="1" ht="11.25">
      <c r="A42" s="5412" t="s">
        <v>2252</v>
      </c>
      <c r="B42" s="5412" t="s">
        <v>16</v>
      </c>
      <c r="C42" s="5412" t="s">
        <v>2392</v>
      </c>
      <c r="D42" s="5412" t="s">
        <v>2390</v>
      </c>
      <c r="E42" s="5412" t="s">
        <v>2393</v>
      </c>
      <c r="F42" s="5412" t="s">
        <v>2345</v>
      </c>
      <c r="G42" s="5412" t="s">
        <v>2394</v>
      </c>
      <c r="H42" s="5412" t="s">
        <v>28</v>
      </c>
      <c r="I42" s="5412" t="s">
        <v>812</v>
      </c>
    </row>
    <row customHeight="1" ht="11.25">
      <c r="A43" s="5412" t="s">
        <v>2252</v>
      </c>
      <c r="B43" s="5412" t="s">
        <v>16</v>
      </c>
      <c r="C43" s="5412" t="s">
        <v>2395</v>
      </c>
      <c r="D43" s="5412" t="s">
        <v>2396</v>
      </c>
      <c r="E43" s="5412" t="s">
        <v>2397</v>
      </c>
      <c r="F43" s="5412" t="s">
        <v>2398</v>
      </c>
      <c r="G43" s="5412" t="s">
        <v>28</v>
      </c>
      <c r="H43" s="5412" t="s">
        <v>28</v>
      </c>
      <c r="I43" s="5412" t="s">
        <v>812</v>
      </c>
    </row>
    <row customHeight="1" ht="11.25">
      <c r="A44" s="5412" t="s">
        <v>2252</v>
      </c>
      <c r="B44" s="5412" t="s">
        <v>16</v>
      </c>
      <c r="C44" s="5412" t="s">
        <v>2399</v>
      </c>
      <c r="D44" s="5412" t="s">
        <v>2400</v>
      </c>
      <c r="E44" s="5412" t="s">
        <v>2401</v>
      </c>
      <c r="F44" s="5412" t="s">
        <v>2341</v>
      </c>
      <c r="G44" s="5412" t="s">
        <v>2402</v>
      </c>
      <c r="H44" s="5412" t="s">
        <v>28</v>
      </c>
      <c r="I44" s="5412" t="s">
        <v>812</v>
      </c>
    </row>
    <row customHeight="1" ht="11.25">
      <c r="A45" s="5412" t="s">
        <v>2252</v>
      </c>
      <c r="B45" s="5412" t="s">
        <v>16</v>
      </c>
      <c r="C45" s="5412" t="s">
        <v>2403</v>
      </c>
      <c r="D45" s="5412" t="s">
        <v>2404</v>
      </c>
      <c r="E45" s="5412" t="s">
        <v>2405</v>
      </c>
      <c r="F45" s="5412" t="s">
        <v>2387</v>
      </c>
      <c r="G45" s="5412" t="s">
        <v>28</v>
      </c>
      <c r="H45" s="5412" t="s">
        <v>28</v>
      </c>
      <c r="I45" s="5412" t="s">
        <v>812</v>
      </c>
    </row>
    <row customHeight="1" ht="11.25">
      <c r="A46" s="5412" t="s">
        <v>2252</v>
      </c>
      <c r="B46" s="5412" t="s">
        <v>16</v>
      </c>
      <c r="C46" s="5412" t="s">
        <v>2406</v>
      </c>
      <c r="D46" s="5412" t="s">
        <v>2407</v>
      </c>
      <c r="E46" s="5412" t="s">
        <v>2408</v>
      </c>
      <c r="F46" s="5412" t="s">
        <v>2409</v>
      </c>
      <c r="G46" s="5412" t="s">
        <v>28</v>
      </c>
      <c r="H46" s="5412" t="s">
        <v>28</v>
      </c>
      <c r="I46" s="5412" t="s">
        <v>812</v>
      </c>
    </row>
    <row customHeight="1" ht="11.25">
      <c r="A47" s="5412" t="s">
        <v>2252</v>
      </c>
      <c r="B47" s="5412" t="s">
        <v>16</v>
      </c>
      <c r="C47" s="5412" t="s">
        <v>2410</v>
      </c>
      <c r="D47" s="5412" t="s">
        <v>2411</v>
      </c>
      <c r="E47" s="5412" t="s">
        <v>2412</v>
      </c>
      <c r="F47" s="5412" t="s">
        <v>2366</v>
      </c>
      <c r="G47" s="5412" t="s">
        <v>28</v>
      </c>
      <c r="H47" s="5412" t="s">
        <v>28</v>
      </c>
      <c r="I47" s="5412" t="s">
        <v>812</v>
      </c>
    </row>
    <row customHeight="1" ht="11.25">
      <c r="A48" s="5412" t="s">
        <v>2252</v>
      </c>
      <c r="B48" s="5412" t="s">
        <v>16</v>
      </c>
      <c r="C48" s="5412" t="s">
        <v>2413</v>
      </c>
      <c r="D48" s="5412" t="s">
        <v>2414</v>
      </c>
      <c r="E48" s="5412" t="s">
        <v>2415</v>
      </c>
      <c r="F48" s="5412" t="s">
        <v>2416</v>
      </c>
      <c r="G48" s="5412" t="s">
        <v>28</v>
      </c>
      <c r="H48" s="5412" t="s">
        <v>28</v>
      </c>
      <c r="I48" s="5412" t="s">
        <v>812</v>
      </c>
    </row>
    <row customHeight="1" ht="11.25">
      <c r="A49" s="5412" t="s">
        <v>2252</v>
      </c>
      <c r="B49" s="5412" t="s">
        <v>16</v>
      </c>
      <c r="C49" s="5412" t="s">
        <v>2417</v>
      </c>
      <c r="D49" s="5412" t="s">
        <v>2418</v>
      </c>
      <c r="E49" s="5412" t="s">
        <v>2419</v>
      </c>
      <c r="F49" s="5412" t="s">
        <v>2398</v>
      </c>
      <c r="G49" s="5412" t="s">
        <v>2420</v>
      </c>
      <c r="H49" s="5412" t="s">
        <v>28</v>
      </c>
      <c r="I49" s="5412" t="s">
        <v>812</v>
      </c>
    </row>
    <row customHeight="1" ht="11.25">
      <c r="A50" s="5412" t="s">
        <v>2252</v>
      </c>
      <c r="B50" s="5412" t="s">
        <v>16</v>
      </c>
      <c r="C50" s="5412" t="s">
        <v>2421</v>
      </c>
      <c r="D50" s="5412" t="s">
        <v>2422</v>
      </c>
      <c r="E50" s="5412" t="s">
        <v>2423</v>
      </c>
      <c r="F50" s="5412" t="s">
        <v>2424</v>
      </c>
      <c r="G50" s="5412" t="s">
        <v>28</v>
      </c>
      <c r="H50" s="5412" t="s">
        <v>28</v>
      </c>
      <c r="I50" s="5412" t="s">
        <v>812</v>
      </c>
    </row>
    <row customHeight="1" ht="11.25">
      <c r="A51" s="5412" t="s">
        <v>2252</v>
      </c>
      <c r="B51" s="5412" t="s">
        <v>16</v>
      </c>
      <c r="C51" s="5412" t="s">
        <v>2425</v>
      </c>
      <c r="D51" s="5412" t="s">
        <v>2426</v>
      </c>
      <c r="E51" s="5412" t="s">
        <v>2427</v>
      </c>
      <c r="F51" s="5412" t="s">
        <v>2424</v>
      </c>
      <c r="G51" s="5412" t="s">
        <v>2428</v>
      </c>
      <c r="H51" s="5412" t="s">
        <v>28</v>
      </c>
      <c r="I51" s="5412" t="s">
        <v>812</v>
      </c>
    </row>
    <row customHeight="1" ht="11.25">
      <c r="A52" s="5412" t="s">
        <v>2252</v>
      </c>
      <c r="B52" s="5412" t="s">
        <v>16</v>
      </c>
      <c r="C52" s="5412" t="s">
        <v>2429</v>
      </c>
      <c r="D52" s="5412" t="s">
        <v>2430</v>
      </c>
      <c r="E52" s="5412" t="s">
        <v>2431</v>
      </c>
      <c r="F52" s="5412" t="s">
        <v>2398</v>
      </c>
      <c r="G52" s="5412" t="s">
        <v>28</v>
      </c>
      <c r="H52" s="5412" t="s">
        <v>28</v>
      </c>
      <c r="I52" s="5412" t="s">
        <v>812</v>
      </c>
    </row>
    <row customHeight="1" ht="11.25">
      <c r="A53" s="5412" t="s">
        <v>2252</v>
      </c>
      <c r="B53" s="5412" t="s">
        <v>16</v>
      </c>
      <c r="C53" s="5412" t="s">
        <v>2432</v>
      </c>
      <c r="D53" s="5412" t="s">
        <v>2433</v>
      </c>
      <c r="E53" s="5412" t="s">
        <v>2434</v>
      </c>
      <c r="F53" s="5412" t="s">
        <v>2435</v>
      </c>
      <c r="G53" s="5412" t="s">
        <v>2436</v>
      </c>
      <c r="H53" s="5412" t="s">
        <v>28</v>
      </c>
      <c r="I53" s="5412" t="s">
        <v>812</v>
      </c>
    </row>
    <row customHeight="1" ht="11.25">
      <c r="A54" s="5412" t="s">
        <v>2252</v>
      </c>
      <c r="B54" s="5412" t="s">
        <v>16</v>
      </c>
      <c r="C54" s="5412" t="s">
        <v>2437</v>
      </c>
      <c r="D54" s="5412" t="s">
        <v>2438</v>
      </c>
      <c r="E54" s="5412" t="s">
        <v>2439</v>
      </c>
      <c r="F54" s="5412" t="s">
        <v>2435</v>
      </c>
      <c r="G54" s="5412" t="s">
        <v>2440</v>
      </c>
      <c r="H54" s="5412" t="s">
        <v>28</v>
      </c>
      <c r="I54" s="5412" t="s">
        <v>812</v>
      </c>
    </row>
    <row customHeight="1" ht="11.25">
      <c r="A55" s="5412" t="s">
        <v>2252</v>
      </c>
      <c r="B55" s="5412" t="s">
        <v>16</v>
      </c>
      <c r="C55" s="5412" t="s">
        <v>2441</v>
      </c>
      <c r="D55" s="5412" t="s">
        <v>2442</v>
      </c>
      <c r="E55" s="5412" t="s">
        <v>2443</v>
      </c>
      <c r="F55" s="5412" t="s">
        <v>2444</v>
      </c>
      <c r="G55" s="5412" t="s">
        <v>28</v>
      </c>
      <c r="H55" s="5412" t="s">
        <v>28</v>
      </c>
      <c r="I55" s="5412" t="s">
        <v>812</v>
      </c>
    </row>
    <row customHeight="1" ht="11.25">
      <c r="A56" s="5412" t="s">
        <v>2252</v>
      </c>
      <c r="B56" s="5412" t="s">
        <v>16</v>
      </c>
      <c r="C56" s="5412" t="s">
        <v>2445</v>
      </c>
      <c r="D56" s="5412" t="s">
        <v>2446</v>
      </c>
      <c r="E56" s="5412" t="s">
        <v>2447</v>
      </c>
      <c r="F56" s="5412" t="s">
        <v>2435</v>
      </c>
      <c r="G56" s="5412" t="s">
        <v>2448</v>
      </c>
      <c r="H56" s="5412" t="s">
        <v>28</v>
      </c>
      <c r="I56" s="5412" t="s">
        <v>812</v>
      </c>
    </row>
    <row customHeight="1" ht="11.25">
      <c r="A57" s="5412" t="s">
        <v>2252</v>
      </c>
      <c r="B57" s="5412" t="s">
        <v>16</v>
      </c>
      <c r="C57" s="5412" t="s">
        <v>2449</v>
      </c>
      <c r="D57" s="5412" t="s">
        <v>2450</v>
      </c>
      <c r="E57" s="5412" t="s">
        <v>2451</v>
      </c>
      <c r="F57" s="5412" t="s">
        <v>2424</v>
      </c>
      <c r="G57" s="5412" t="s">
        <v>2452</v>
      </c>
      <c r="H57" s="5412" t="s">
        <v>28</v>
      </c>
      <c r="I57" s="5412" t="s">
        <v>812</v>
      </c>
    </row>
    <row customHeight="1" ht="11.25">
      <c r="A58" s="5412" t="s">
        <v>2252</v>
      </c>
      <c r="B58" s="5412" t="s">
        <v>16</v>
      </c>
      <c r="C58" s="5412" t="s">
        <v>2453</v>
      </c>
      <c r="D58" s="5412" t="s">
        <v>2454</v>
      </c>
      <c r="E58" s="5412" t="s">
        <v>2455</v>
      </c>
      <c r="F58" s="5412" t="s">
        <v>2424</v>
      </c>
      <c r="G58" s="5412" t="s">
        <v>28</v>
      </c>
      <c r="H58" s="5412" t="s">
        <v>28</v>
      </c>
      <c r="I58" s="5412" t="s">
        <v>812</v>
      </c>
    </row>
    <row customHeight="1" ht="11.25">
      <c r="A59" s="5412" t="s">
        <v>2252</v>
      </c>
      <c r="B59" s="5412" t="s">
        <v>16</v>
      </c>
      <c r="C59" s="5412" t="s">
        <v>2456</v>
      </c>
      <c r="D59" s="5412" t="s">
        <v>2457</v>
      </c>
      <c r="E59" s="5412" t="s">
        <v>2458</v>
      </c>
      <c r="F59" s="5412" t="s">
        <v>2345</v>
      </c>
      <c r="G59" s="5412" t="s">
        <v>28</v>
      </c>
      <c r="H59" s="5412" t="s">
        <v>28</v>
      </c>
      <c r="I59" s="5412" t="s">
        <v>812</v>
      </c>
    </row>
    <row customHeight="1" ht="11.25">
      <c r="A60" s="5412" t="s">
        <v>2252</v>
      </c>
      <c r="B60" s="5412" t="s">
        <v>16</v>
      </c>
      <c r="C60" s="5412" t="s">
        <v>2459</v>
      </c>
      <c r="D60" s="5412" t="s">
        <v>2460</v>
      </c>
      <c r="E60" s="5412" t="s">
        <v>2461</v>
      </c>
      <c r="F60" s="5412" t="s">
        <v>2462</v>
      </c>
      <c r="G60" s="5412" t="s">
        <v>28</v>
      </c>
      <c r="H60" s="5412" t="s">
        <v>28</v>
      </c>
      <c r="I60" s="5412" t="s">
        <v>812</v>
      </c>
    </row>
    <row customHeight="1" ht="11.25">
      <c r="A61" s="5412" t="s">
        <v>2252</v>
      </c>
      <c r="B61" s="5412" t="s">
        <v>16</v>
      </c>
      <c r="C61" s="5412" t="s">
        <v>2463</v>
      </c>
      <c r="D61" s="5412" t="s">
        <v>2464</v>
      </c>
      <c r="E61" s="5412" t="s">
        <v>2465</v>
      </c>
      <c r="F61" s="5412" t="s">
        <v>2424</v>
      </c>
      <c r="G61" s="5412" t="s">
        <v>2466</v>
      </c>
      <c r="H61" s="5412" t="s">
        <v>28</v>
      </c>
      <c r="I61" s="5412" t="s">
        <v>812</v>
      </c>
    </row>
    <row customHeight="1" ht="11.25">
      <c r="A62" s="5412" t="s">
        <v>2252</v>
      </c>
      <c r="B62" s="5412" t="s">
        <v>16</v>
      </c>
      <c r="C62" s="5412" t="s">
        <v>2467</v>
      </c>
      <c r="D62" s="5412" t="s">
        <v>2468</v>
      </c>
      <c r="E62" s="5412" t="s">
        <v>2469</v>
      </c>
      <c r="F62" s="5412" t="s">
        <v>2398</v>
      </c>
      <c r="G62" s="5412" t="s">
        <v>28</v>
      </c>
      <c r="H62" s="5412" t="s">
        <v>28</v>
      </c>
      <c r="I62" s="5412" t="s">
        <v>812</v>
      </c>
    </row>
    <row customHeight="1" ht="11.25">
      <c r="A63" s="5412" t="s">
        <v>2252</v>
      </c>
      <c r="B63" s="5412" t="s">
        <v>16</v>
      </c>
      <c r="C63" s="5412" t="s">
        <v>2470</v>
      </c>
      <c r="D63" s="5412" t="s">
        <v>2471</v>
      </c>
      <c r="E63" s="5412" t="s">
        <v>2472</v>
      </c>
      <c r="F63" s="5412" t="s">
        <v>2435</v>
      </c>
      <c r="G63" s="5412" t="s">
        <v>28</v>
      </c>
      <c r="H63" s="5412" t="s">
        <v>28</v>
      </c>
      <c r="I63" s="5412" t="s">
        <v>812</v>
      </c>
    </row>
    <row customHeight="1" ht="11.25">
      <c r="A64" s="5412" t="s">
        <v>2252</v>
      </c>
      <c r="B64" s="5412" t="s">
        <v>16</v>
      </c>
      <c r="C64" s="5412" t="s">
        <v>2473</v>
      </c>
      <c r="D64" s="5412" t="s">
        <v>2474</v>
      </c>
      <c r="E64" s="5412" t="s">
        <v>2475</v>
      </c>
      <c r="F64" s="5412" t="s">
        <v>2462</v>
      </c>
      <c r="G64" s="5412" t="s">
        <v>28</v>
      </c>
      <c r="H64" s="5412" t="s">
        <v>28</v>
      </c>
      <c r="I64" s="5412" t="s">
        <v>812</v>
      </c>
    </row>
    <row customHeight="1" ht="11.25">
      <c r="A65" s="5412" t="s">
        <v>2252</v>
      </c>
      <c r="B65" s="5412" t="s">
        <v>16</v>
      </c>
      <c r="C65" s="5412" t="s">
        <v>2476</v>
      </c>
      <c r="D65" s="5412" t="s">
        <v>2477</v>
      </c>
      <c r="E65" s="5412" t="s">
        <v>2478</v>
      </c>
      <c r="F65" s="5412" t="s">
        <v>2424</v>
      </c>
      <c r="G65" s="5412" t="s">
        <v>2479</v>
      </c>
      <c r="H65" s="5412" t="s">
        <v>28</v>
      </c>
      <c r="I65" s="5412" t="s">
        <v>812</v>
      </c>
    </row>
    <row customHeight="1" ht="11.25">
      <c r="A66" s="5412" t="s">
        <v>2252</v>
      </c>
      <c r="B66" s="5412" t="s">
        <v>16</v>
      </c>
      <c r="C66" s="5412" t="s">
        <v>2480</v>
      </c>
      <c r="D66" s="5412" t="s">
        <v>2481</v>
      </c>
      <c r="E66" s="5412" t="s">
        <v>2482</v>
      </c>
      <c r="F66" s="5412" t="s">
        <v>2435</v>
      </c>
      <c r="G66" s="5412" t="s">
        <v>2483</v>
      </c>
      <c r="H66" s="5412" t="s">
        <v>28</v>
      </c>
      <c r="I66" s="5412" t="s">
        <v>812</v>
      </c>
    </row>
    <row customHeight="1" ht="11.25">
      <c r="A67" s="5412" t="s">
        <v>2252</v>
      </c>
      <c r="B67" s="5412" t="s">
        <v>16</v>
      </c>
      <c r="C67" s="5412" t="s">
        <v>2484</v>
      </c>
      <c r="D67" s="5412" t="s">
        <v>2481</v>
      </c>
      <c r="E67" s="5412" t="s">
        <v>2485</v>
      </c>
      <c r="F67" s="5412" t="s">
        <v>2313</v>
      </c>
      <c r="G67" s="5412" t="s">
        <v>2486</v>
      </c>
      <c r="H67" s="5412" t="s">
        <v>28</v>
      </c>
      <c r="I67" s="5412" t="s">
        <v>812</v>
      </c>
    </row>
    <row customHeight="1" ht="11.25">
      <c r="A68" s="5412" t="s">
        <v>2252</v>
      </c>
      <c r="B68" s="5412" t="s">
        <v>16</v>
      </c>
      <c r="C68" s="5412" t="s">
        <v>2487</v>
      </c>
      <c r="D68" s="5412" t="s">
        <v>2488</v>
      </c>
      <c r="E68" s="5412" t="s">
        <v>2489</v>
      </c>
      <c r="F68" s="5412" t="s">
        <v>2416</v>
      </c>
      <c r="G68" s="5412" t="s">
        <v>28</v>
      </c>
      <c r="H68" s="5412" t="s">
        <v>28</v>
      </c>
      <c r="I68" s="5412" t="s">
        <v>812</v>
      </c>
    </row>
    <row customHeight="1" ht="11.25">
      <c r="A69" s="5412" t="s">
        <v>2252</v>
      </c>
      <c r="B69" s="5412" t="s">
        <v>16</v>
      </c>
      <c r="C69" s="5412" t="s">
        <v>2490</v>
      </c>
      <c r="D69" s="5412" t="s">
        <v>2491</v>
      </c>
      <c r="E69" s="5412" t="s">
        <v>2492</v>
      </c>
      <c r="F69" s="5412" t="s">
        <v>2416</v>
      </c>
      <c r="G69" s="5412" t="s">
        <v>2493</v>
      </c>
      <c r="H69" s="5412" t="s">
        <v>28</v>
      </c>
      <c r="I69" s="5412" t="s">
        <v>812</v>
      </c>
    </row>
    <row customHeight="1" ht="11.25">
      <c r="A70" s="5412" t="s">
        <v>2252</v>
      </c>
      <c r="B70" s="5412" t="s">
        <v>16</v>
      </c>
      <c r="C70" s="5412" t="s">
        <v>2494</v>
      </c>
      <c r="D70" s="5412" t="s">
        <v>2495</v>
      </c>
      <c r="E70" s="5412" t="s">
        <v>2496</v>
      </c>
      <c r="F70" s="5412" t="s">
        <v>2378</v>
      </c>
      <c r="G70" s="5412" t="s">
        <v>28</v>
      </c>
      <c r="H70" s="5412" t="s">
        <v>28</v>
      </c>
      <c r="I70" s="5412" t="s">
        <v>812</v>
      </c>
    </row>
    <row customHeight="1" ht="11.25">
      <c r="A71" s="5412" t="s">
        <v>2252</v>
      </c>
      <c r="B71" s="5412" t="s">
        <v>16</v>
      </c>
      <c r="C71" s="5412" t="s">
        <v>2497</v>
      </c>
      <c r="D71" s="5412" t="s">
        <v>2498</v>
      </c>
      <c r="E71" s="5412" t="s">
        <v>2499</v>
      </c>
      <c r="F71" s="5412" t="s">
        <v>2387</v>
      </c>
      <c r="G71" s="5412" t="s">
        <v>2500</v>
      </c>
      <c r="H71" s="5412" t="s">
        <v>28</v>
      </c>
      <c r="I71" s="5412" t="s">
        <v>812</v>
      </c>
    </row>
    <row customHeight="1" ht="11.25">
      <c r="A72" s="5412" t="s">
        <v>2252</v>
      </c>
      <c r="B72" s="5412" t="s">
        <v>16</v>
      </c>
      <c r="C72" s="5412" t="s">
        <v>2501</v>
      </c>
      <c r="D72" s="5412" t="s">
        <v>2502</v>
      </c>
      <c r="E72" s="5412" t="s">
        <v>2503</v>
      </c>
      <c r="F72" s="5412" t="s">
        <v>2378</v>
      </c>
      <c r="G72" s="5412" t="s">
        <v>2504</v>
      </c>
      <c r="H72" s="5412" t="s">
        <v>28</v>
      </c>
      <c r="I72" s="5412" t="s">
        <v>812</v>
      </c>
    </row>
    <row customHeight="1" ht="11.25">
      <c r="A73" s="5412" t="s">
        <v>2252</v>
      </c>
      <c r="B73" s="5412" t="s">
        <v>16</v>
      </c>
      <c r="C73" s="5412" t="s">
        <v>2505</v>
      </c>
      <c r="D73" s="5412" t="s">
        <v>2506</v>
      </c>
      <c r="E73" s="5412" t="s">
        <v>2507</v>
      </c>
      <c r="F73" s="5412" t="s">
        <v>2398</v>
      </c>
      <c r="G73" s="5412" t="s">
        <v>2508</v>
      </c>
      <c r="H73" s="5412" t="s">
        <v>28</v>
      </c>
      <c r="I73" s="5412" t="s">
        <v>812</v>
      </c>
    </row>
    <row customHeight="1" ht="11.25">
      <c r="A74" s="5412" t="s">
        <v>2252</v>
      </c>
      <c r="B74" s="5412" t="s">
        <v>16</v>
      </c>
      <c r="C74" s="5412" t="s">
        <v>2509</v>
      </c>
      <c r="D74" s="5412" t="s">
        <v>2510</v>
      </c>
      <c r="E74" s="5412" t="s">
        <v>2511</v>
      </c>
      <c r="F74" s="5412" t="s">
        <v>2261</v>
      </c>
      <c r="G74" s="5412" t="s">
        <v>28</v>
      </c>
      <c r="H74" s="5412" t="s">
        <v>28</v>
      </c>
      <c r="I74" s="5412" t="s">
        <v>812</v>
      </c>
    </row>
    <row customHeight="1" ht="11.25">
      <c r="A75" s="5412" t="s">
        <v>2252</v>
      </c>
      <c r="B75" s="5412" t="s">
        <v>16</v>
      </c>
      <c r="C75" s="5412" t="s">
        <v>2512</v>
      </c>
      <c r="D75" s="5412" t="s">
        <v>2513</v>
      </c>
      <c r="E75" s="5412" t="s">
        <v>2514</v>
      </c>
      <c r="F75" s="5412" t="s">
        <v>2444</v>
      </c>
      <c r="G75" s="5412" t="s">
        <v>28</v>
      </c>
      <c r="H75" s="5412" t="s">
        <v>28</v>
      </c>
      <c r="I75" s="5412" t="s">
        <v>812</v>
      </c>
    </row>
    <row customHeight="1" ht="11.25">
      <c r="A76" s="5412" t="s">
        <v>2252</v>
      </c>
      <c r="B76" s="5412" t="s">
        <v>16</v>
      </c>
      <c r="C76" s="5412" t="s">
        <v>2515</v>
      </c>
      <c r="D76" s="5412" t="s">
        <v>2516</v>
      </c>
      <c r="E76" s="5412" t="s">
        <v>2517</v>
      </c>
      <c r="F76" s="5412" t="s">
        <v>2398</v>
      </c>
      <c r="G76" s="5412" t="s">
        <v>28</v>
      </c>
      <c r="H76" s="5412" t="s">
        <v>28</v>
      </c>
      <c r="I76" s="5412" t="s">
        <v>812</v>
      </c>
    </row>
    <row customHeight="1" ht="11.25">
      <c r="A77" s="5412" t="s">
        <v>2252</v>
      </c>
      <c r="B77" s="5412" t="s">
        <v>16</v>
      </c>
      <c r="C77" s="5412" t="s">
        <v>2518</v>
      </c>
      <c r="D77" s="5412" t="s">
        <v>2519</v>
      </c>
      <c r="E77" s="5412" t="s">
        <v>2520</v>
      </c>
      <c r="F77" s="5412" t="s">
        <v>2313</v>
      </c>
      <c r="G77" s="5412" t="s">
        <v>2521</v>
      </c>
      <c r="H77" s="5412" t="s">
        <v>28</v>
      </c>
      <c r="I77" s="5412" t="s">
        <v>812</v>
      </c>
    </row>
    <row customHeight="1" ht="11.25">
      <c r="A78" s="5412" t="s">
        <v>2252</v>
      </c>
      <c r="B78" s="5412" t="s">
        <v>16</v>
      </c>
      <c r="C78" s="5412" t="s">
        <v>2522</v>
      </c>
      <c r="D78" s="5412" t="s">
        <v>2523</v>
      </c>
      <c r="E78" s="5412" t="s">
        <v>2524</v>
      </c>
      <c r="F78" s="5412" t="s">
        <v>2378</v>
      </c>
      <c r="G78" s="5412" t="s">
        <v>28</v>
      </c>
      <c r="H78" s="5412" t="s">
        <v>28</v>
      </c>
      <c r="I78" s="5412" t="s">
        <v>812</v>
      </c>
    </row>
    <row customHeight="1" ht="11.25">
      <c r="A79" s="5412" t="s">
        <v>2252</v>
      </c>
      <c r="B79" s="5412" t="s">
        <v>16</v>
      </c>
      <c r="C79" s="5412" t="s">
        <v>2525</v>
      </c>
      <c r="D79" s="5412" t="s">
        <v>2526</v>
      </c>
      <c r="E79" s="5412" t="s">
        <v>2527</v>
      </c>
      <c r="F79" s="5412" t="s">
        <v>2424</v>
      </c>
      <c r="G79" s="5412" t="s">
        <v>28</v>
      </c>
      <c r="H79" s="5412" t="s">
        <v>28</v>
      </c>
      <c r="I79" s="5412" t="s">
        <v>812</v>
      </c>
    </row>
    <row customHeight="1" ht="11.25">
      <c r="A80" s="5412" t="s">
        <v>2252</v>
      </c>
      <c r="B80" s="5412" t="s">
        <v>16</v>
      </c>
      <c r="C80" s="5412" t="s">
        <v>2528</v>
      </c>
      <c r="D80" s="5412" t="s">
        <v>2529</v>
      </c>
      <c r="E80" s="5412" t="s">
        <v>2348</v>
      </c>
      <c r="F80" s="5412" t="s">
        <v>2530</v>
      </c>
      <c r="G80" s="5412" t="s">
        <v>28</v>
      </c>
      <c r="H80" s="5412" t="s">
        <v>28</v>
      </c>
      <c r="I80" s="5412" t="s">
        <v>812</v>
      </c>
    </row>
    <row customHeight="1" ht="11.25">
      <c r="A81" s="5412" t="s">
        <v>2252</v>
      </c>
      <c r="B81" s="5412" t="s">
        <v>16</v>
      </c>
      <c r="C81" s="5412" t="s">
        <v>2531</v>
      </c>
      <c r="D81" s="5412" t="s">
        <v>2532</v>
      </c>
      <c r="E81" s="5412" t="s">
        <v>2348</v>
      </c>
      <c r="F81" s="5412" t="s">
        <v>2533</v>
      </c>
      <c r="G81" s="5412" t="s">
        <v>28</v>
      </c>
      <c r="H81" s="5412" t="s">
        <v>28</v>
      </c>
      <c r="I81" s="5412" t="s">
        <v>812</v>
      </c>
    </row>
    <row customHeight="1" ht="11.25">
      <c r="A82" s="5412" t="s">
        <v>2252</v>
      </c>
      <c r="B82" s="5412" t="s">
        <v>16</v>
      </c>
      <c r="C82" s="5412" t="s">
        <v>2534</v>
      </c>
      <c r="D82" s="5412" t="s">
        <v>2535</v>
      </c>
      <c r="E82" s="5412" t="s">
        <v>2536</v>
      </c>
      <c r="F82" s="5412" t="s">
        <v>2537</v>
      </c>
      <c r="G82" s="5412" t="s">
        <v>28</v>
      </c>
      <c r="H82" s="5412" t="s">
        <v>28</v>
      </c>
      <c r="I82" s="5412" t="s">
        <v>812</v>
      </c>
    </row>
    <row customHeight="1" ht="11.25">
      <c r="A83" s="5412" t="s">
        <v>2252</v>
      </c>
      <c r="B83" s="5412" t="s">
        <v>16</v>
      </c>
      <c r="C83" s="5412" t="s">
        <v>2538</v>
      </c>
      <c r="D83" s="5412" t="s">
        <v>2539</v>
      </c>
      <c r="E83" s="5412" t="s">
        <v>2540</v>
      </c>
      <c r="F83" s="5412" t="s">
        <v>2541</v>
      </c>
      <c r="G83" s="5412" t="s">
        <v>2542</v>
      </c>
      <c r="H83" s="5412" t="s">
        <v>28</v>
      </c>
      <c r="I83" s="5412" t="s">
        <v>812</v>
      </c>
    </row>
    <row customHeight="1" ht="11.25">
      <c r="A84" s="5412" t="s">
        <v>2252</v>
      </c>
      <c r="B84" s="5412" t="s">
        <v>16</v>
      </c>
      <c r="C84" s="5412" t="s">
        <v>2543</v>
      </c>
      <c r="D84" s="5412" t="s">
        <v>2544</v>
      </c>
      <c r="E84" s="5412" t="s">
        <v>2545</v>
      </c>
      <c r="F84" s="5412" t="s">
        <v>2313</v>
      </c>
      <c r="G84" s="5412" t="s">
        <v>28</v>
      </c>
      <c r="H84" s="5412" t="s">
        <v>28</v>
      </c>
      <c r="I84" s="5412" t="s">
        <v>812</v>
      </c>
    </row>
    <row customHeight="1" ht="11.25">
      <c r="A85" s="5412" t="s">
        <v>2252</v>
      </c>
      <c r="B85" s="5412" t="s">
        <v>16</v>
      </c>
      <c r="C85" s="5412" t="s">
        <v>2546</v>
      </c>
      <c r="D85" s="5412" t="s">
        <v>2547</v>
      </c>
      <c r="E85" s="5412" t="s">
        <v>2548</v>
      </c>
      <c r="F85" s="5412" t="s">
        <v>2378</v>
      </c>
      <c r="G85" s="5412" t="s">
        <v>28</v>
      </c>
      <c r="H85" s="5412" t="s">
        <v>28</v>
      </c>
      <c r="I85" s="5412" t="s">
        <v>812</v>
      </c>
    </row>
    <row customHeight="1" ht="11.25">
      <c r="A86" s="5412" t="s">
        <v>2252</v>
      </c>
      <c r="B86" s="5412" t="s">
        <v>16</v>
      </c>
      <c r="C86" s="5412" t="s">
        <v>2549</v>
      </c>
      <c r="D86" s="5412" t="s">
        <v>2550</v>
      </c>
      <c r="E86" s="5412" t="s">
        <v>2551</v>
      </c>
      <c r="F86" s="5412" t="s">
        <v>2378</v>
      </c>
      <c r="G86" s="5412" t="s">
        <v>28</v>
      </c>
      <c r="H86" s="5412" t="s">
        <v>28</v>
      </c>
      <c r="I86" s="5412" t="s">
        <v>812</v>
      </c>
    </row>
    <row customHeight="1" ht="11.25">
      <c r="A87" s="5412" t="s">
        <v>2252</v>
      </c>
      <c r="B87" s="5412" t="s">
        <v>16</v>
      </c>
      <c r="C87" s="5412" t="s">
        <v>2552</v>
      </c>
      <c r="D87" s="5412" t="s">
        <v>2553</v>
      </c>
      <c r="E87" s="5412" t="s">
        <v>2554</v>
      </c>
      <c r="F87" s="5412" t="s">
        <v>2366</v>
      </c>
      <c r="G87" s="5412" t="s">
        <v>28</v>
      </c>
      <c r="H87" s="5412" t="s">
        <v>28</v>
      </c>
      <c r="I87" s="5412" t="s">
        <v>812</v>
      </c>
    </row>
    <row customHeight="1" ht="11.25">
      <c r="A88" s="5412" t="s">
        <v>2252</v>
      </c>
      <c r="B88" s="5412" t="s">
        <v>16</v>
      </c>
      <c r="C88" s="5412" t="s">
        <v>2555</v>
      </c>
      <c r="D88" s="5412" t="s">
        <v>2556</v>
      </c>
      <c r="E88" s="5412" t="s">
        <v>2557</v>
      </c>
      <c r="F88" s="5412" t="s">
        <v>51</v>
      </c>
      <c r="G88" s="5412" t="s">
        <v>2558</v>
      </c>
      <c r="H88" s="5412" t="s">
        <v>28</v>
      </c>
      <c r="I88" s="5412" t="s">
        <v>812</v>
      </c>
    </row>
    <row customHeight="1" ht="11.25">
      <c r="A89" s="5412" t="s">
        <v>2252</v>
      </c>
      <c r="B89" s="5412" t="s">
        <v>16</v>
      </c>
      <c r="C89" s="5412" t="s">
        <v>2559</v>
      </c>
      <c r="D89" s="5412" t="s">
        <v>2560</v>
      </c>
      <c r="E89" s="5412" t="s">
        <v>2561</v>
      </c>
      <c r="F89" s="5412" t="s">
        <v>2398</v>
      </c>
      <c r="G89" s="5412" t="s">
        <v>2562</v>
      </c>
      <c r="H89" s="5412" t="s">
        <v>28</v>
      </c>
      <c r="I89" s="5412" t="s">
        <v>812</v>
      </c>
    </row>
    <row customHeight="1" ht="11.25">
      <c r="A90" s="5412" t="s">
        <v>2252</v>
      </c>
      <c r="B90" s="5412" t="s">
        <v>16</v>
      </c>
      <c r="C90" s="5412" t="s">
        <v>2563</v>
      </c>
      <c r="D90" s="5412" t="s">
        <v>2564</v>
      </c>
      <c r="E90" s="5412" t="s">
        <v>2565</v>
      </c>
      <c r="F90" s="5412" t="s">
        <v>2345</v>
      </c>
      <c r="G90" s="5412" t="s">
        <v>28</v>
      </c>
      <c r="H90" s="5412" t="s">
        <v>28</v>
      </c>
      <c r="I90" s="5412" t="s">
        <v>812</v>
      </c>
    </row>
    <row customHeight="1" ht="11.25">
      <c r="A91" s="5412" t="s">
        <v>2252</v>
      </c>
      <c r="B91" s="5412" t="s">
        <v>16</v>
      </c>
      <c r="C91" s="5412" t="s">
        <v>2566</v>
      </c>
      <c r="D91" s="5412" t="s">
        <v>2567</v>
      </c>
      <c r="E91" s="5412" t="s">
        <v>2568</v>
      </c>
      <c r="F91" s="5412" t="s">
        <v>2304</v>
      </c>
      <c r="G91" s="5412" t="s">
        <v>2569</v>
      </c>
      <c r="H91" s="5412" t="s">
        <v>28</v>
      </c>
      <c r="I91" s="5412" t="s">
        <v>812</v>
      </c>
    </row>
    <row customHeight="1" ht="11.25">
      <c r="A92" s="5412" t="s">
        <v>2252</v>
      </c>
      <c r="B92" s="5412" t="s">
        <v>16</v>
      </c>
      <c r="C92" s="5412" t="s">
        <v>2570</v>
      </c>
      <c r="D92" s="5412" t="s">
        <v>2571</v>
      </c>
      <c r="E92" s="5412" t="s">
        <v>2572</v>
      </c>
      <c r="F92" s="5412" t="s">
        <v>2366</v>
      </c>
      <c r="G92" s="5412" t="s">
        <v>28</v>
      </c>
      <c r="H92" s="5412" t="s">
        <v>28</v>
      </c>
      <c r="I92" s="5412" t="s">
        <v>812</v>
      </c>
    </row>
    <row customHeight="1" ht="11.25">
      <c r="A93" s="5412" t="s">
        <v>2252</v>
      </c>
      <c r="B93" s="5412" t="s">
        <v>16</v>
      </c>
      <c r="C93" s="5412" t="s">
        <v>2573</v>
      </c>
      <c r="D93" s="5412" t="s">
        <v>2574</v>
      </c>
      <c r="E93" s="5412" t="s">
        <v>2575</v>
      </c>
      <c r="F93" s="5412" t="s">
        <v>2261</v>
      </c>
      <c r="G93" s="5412" t="s">
        <v>2576</v>
      </c>
      <c r="H93" s="5412" t="s">
        <v>28</v>
      </c>
      <c r="I93" s="5412" t="s">
        <v>812</v>
      </c>
    </row>
    <row customHeight="1" ht="11.25">
      <c r="A94" s="5412" t="s">
        <v>2252</v>
      </c>
      <c r="B94" s="5412" t="s">
        <v>16</v>
      </c>
      <c r="C94" s="5412" t="s">
        <v>2577</v>
      </c>
      <c r="D94" s="5412" t="s">
        <v>2578</v>
      </c>
      <c r="E94" s="5412" t="s">
        <v>2579</v>
      </c>
      <c r="F94" s="5412" t="s">
        <v>2424</v>
      </c>
      <c r="G94" s="5412" t="s">
        <v>28</v>
      </c>
      <c r="H94" s="5412" t="s">
        <v>28</v>
      </c>
      <c r="I94" s="5412" t="s">
        <v>812</v>
      </c>
    </row>
    <row customHeight="1" ht="11.25">
      <c r="A95" s="5412" t="s">
        <v>2252</v>
      </c>
      <c r="B95" s="5412" t="s">
        <v>16</v>
      </c>
      <c r="C95" s="5412" t="s">
        <v>2580</v>
      </c>
      <c r="D95" s="5412" t="s">
        <v>2581</v>
      </c>
      <c r="E95" s="5412" t="s">
        <v>2582</v>
      </c>
      <c r="F95" s="5412" t="s">
        <v>2583</v>
      </c>
      <c r="G95" s="5412" t="s">
        <v>28</v>
      </c>
      <c r="H95" s="5412" t="s">
        <v>28</v>
      </c>
      <c r="I95" s="5412" t="s">
        <v>812</v>
      </c>
    </row>
    <row customHeight="1" ht="11.25">
      <c r="A96" s="5412" t="s">
        <v>2252</v>
      </c>
      <c r="B96" s="5412" t="s">
        <v>16</v>
      </c>
      <c r="C96" s="5412" t="s">
        <v>2584</v>
      </c>
      <c r="D96" s="5412" t="s">
        <v>2585</v>
      </c>
      <c r="E96" s="5412" t="s">
        <v>2586</v>
      </c>
      <c r="F96" s="5412" t="s">
        <v>2416</v>
      </c>
      <c r="G96" s="5412" t="s">
        <v>28</v>
      </c>
      <c r="H96" s="5412" t="s">
        <v>28</v>
      </c>
      <c r="I96" s="5412" t="s">
        <v>812</v>
      </c>
    </row>
    <row customHeight="1" ht="11.25">
      <c r="A97" s="5412" t="s">
        <v>2252</v>
      </c>
      <c r="B97" s="5412" t="s">
        <v>16</v>
      </c>
      <c r="C97" s="5412" t="s">
        <v>2587</v>
      </c>
      <c r="D97" s="5412" t="s">
        <v>2588</v>
      </c>
      <c r="E97" s="5412" t="s">
        <v>2589</v>
      </c>
      <c r="F97" s="5412" t="s">
        <v>2424</v>
      </c>
      <c r="G97" s="5412" t="s">
        <v>2590</v>
      </c>
      <c r="H97" s="5412" t="s">
        <v>28</v>
      </c>
      <c r="I97" s="5412" t="s">
        <v>812</v>
      </c>
    </row>
    <row customHeight="1" ht="11.25">
      <c r="A98" s="5412" t="s">
        <v>2252</v>
      </c>
      <c r="B98" s="5412" t="s">
        <v>16</v>
      </c>
      <c r="C98" s="5412" t="s">
        <v>2591</v>
      </c>
      <c r="D98" s="5412" t="s">
        <v>2592</v>
      </c>
      <c r="E98" s="5412" t="s">
        <v>2593</v>
      </c>
      <c r="F98" s="5412" t="s">
        <v>2366</v>
      </c>
      <c r="G98" s="5412" t="s">
        <v>28</v>
      </c>
      <c r="H98" s="5412" t="s">
        <v>28</v>
      </c>
      <c r="I98" s="5412" t="s">
        <v>812</v>
      </c>
    </row>
    <row customHeight="1" ht="11.25">
      <c r="A99" s="5412" t="s">
        <v>2252</v>
      </c>
      <c r="B99" s="5412" t="s">
        <v>16</v>
      </c>
      <c r="C99" s="5412" t="s">
        <v>2594</v>
      </c>
      <c r="D99" s="5412" t="s">
        <v>2595</v>
      </c>
      <c r="E99" s="5412" t="s">
        <v>2596</v>
      </c>
      <c r="F99" s="5412" t="s">
        <v>2366</v>
      </c>
      <c r="G99" s="5412" t="s">
        <v>28</v>
      </c>
      <c r="H99" s="5412" t="s">
        <v>28</v>
      </c>
      <c r="I99" s="5412" t="s">
        <v>812</v>
      </c>
    </row>
    <row customHeight="1" ht="11.25">
      <c r="A100" s="5412" t="s">
        <v>2252</v>
      </c>
      <c r="B100" s="5412" t="s">
        <v>16</v>
      </c>
      <c r="C100" s="5412" t="s">
        <v>2597</v>
      </c>
      <c r="D100" s="5412" t="s">
        <v>2598</v>
      </c>
      <c r="E100" s="5412" t="s">
        <v>2599</v>
      </c>
      <c r="F100" s="5412" t="s">
        <v>2261</v>
      </c>
      <c r="G100" s="5412" t="s">
        <v>28</v>
      </c>
      <c r="H100" s="5412" t="s">
        <v>28</v>
      </c>
      <c r="I100" s="5412" t="s">
        <v>812</v>
      </c>
    </row>
    <row customHeight="1" ht="11.25">
      <c r="A101" s="5412" t="s">
        <v>2252</v>
      </c>
      <c r="B101" s="5412" t="s">
        <v>16</v>
      </c>
      <c r="C101" s="5412" t="s">
        <v>2600</v>
      </c>
      <c r="D101" s="5412" t="s">
        <v>2601</v>
      </c>
      <c r="E101" s="5412" t="s">
        <v>2602</v>
      </c>
      <c r="F101" s="5412" t="s">
        <v>2603</v>
      </c>
      <c r="G101" s="5412" t="s">
        <v>28</v>
      </c>
      <c r="H101" s="5412" t="s">
        <v>28</v>
      </c>
      <c r="I101" s="5412" t="s">
        <v>812</v>
      </c>
    </row>
    <row customHeight="1" ht="11.25">
      <c r="A102" s="5412" t="s">
        <v>2252</v>
      </c>
      <c r="B102" s="5412" t="s">
        <v>16</v>
      </c>
      <c r="C102" s="5412" t="s">
        <v>2604</v>
      </c>
      <c r="D102" s="5412" t="s">
        <v>2605</v>
      </c>
      <c r="E102" s="5412" t="s">
        <v>2606</v>
      </c>
      <c r="F102" s="5412" t="s">
        <v>2603</v>
      </c>
      <c r="G102" s="5412" t="s">
        <v>28</v>
      </c>
      <c r="H102" s="5412" t="s">
        <v>28</v>
      </c>
      <c r="I102" s="5412" t="s">
        <v>812</v>
      </c>
    </row>
    <row customHeight="1" ht="11.25">
      <c r="A103" s="5412" t="s">
        <v>2252</v>
      </c>
      <c r="B103" s="5412" t="s">
        <v>16</v>
      </c>
      <c r="C103" s="5412" t="s">
        <v>2607</v>
      </c>
      <c r="D103" s="5412" t="s">
        <v>2608</v>
      </c>
      <c r="E103" s="5412" t="s">
        <v>2609</v>
      </c>
      <c r="F103" s="5412" t="s">
        <v>2304</v>
      </c>
      <c r="G103" s="5412" t="s">
        <v>2610</v>
      </c>
      <c r="H103" s="5412" t="s">
        <v>28</v>
      </c>
      <c r="I103" s="5412" t="s">
        <v>812</v>
      </c>
    </row>
    <row customHeight="1" ht="11.25">
      <c r="A104" s="5412" t="s">
        <v>2252</v>
      </c>
      <c r="B104" s="5412" t="s">
        <v>16</v>
      </c>
      <c r="C104" s="5412" t="s">
        <v>2611</v>
      </c>
      <c r="D104" s="5412" t="s">
        <v>2612</v>
      </c>
      <c r="E104" s="5412" t="s">
        <v>2613</v>
      </c>
      <c r="F104" s="5412" t="s">
        <v>51</v>
      </c>
      <c r="G104" s="5412" t="s">
        <v>28</v>
      </c>
      <c r="H104" s="5412" t="s">
        <v>28</v>
      </c>
      <c r="I104" s="5412" t="s">
        <v>812</v>
      </c>
    </row>
    <row customHeight="1" ht="11.25">
      <c r="A105" s="5412" t="s">
        <v>2252</v>
      </c>
      <c r="B105" s="5412" t="s">
        <v>16</v>
      </c>
      <c r="C105" s="5412" t="s">
        <v>2614</v>
      </c>
      <c r="D105" s="5412" t="s">
        <v>2615</v>
      </c>
      <c r="E105" s="5412" t="s">
        <v>2616</v>
      </c>
      <c r="F105" s="5412" t="s">
        <v>2617</v>
      </c>
      <c r="G105" s="5412" t="s">
        <v>2618</v>
      </c>
      <c r="H105" s="5412" t="s">
        <v>28</v>
      </c>
      <c r="I105" s="5412" t="s">
        <v>812</v>
      </c>
    </row>
    <row customHeight="1" ht="11.25">
      <c r="A106" s="5412" t="s">
        <v>2252</v>
      </c>
      <c r="B106" s="5412" t="s">
        <v>16</v>
      </c>
      <c r="C106" s="5412" t="s">
        <v>2619</v>
      </c>
      <c r="D106" s="5412" t="s">
        <v>2620</v>
      </c>
      <c r="E106" s="5412" t="s">
        <v>2621</v>
      </c>
      <c r="F106" s="5412" t="s">
        <v>2603</v>
      </c>
      <c r="G106" s="5412" t="s">
        <v>2622</v>
      </c>
      <c r="H106" s="5412" t="s">
        <v>28</v>
      </c>
      <c r="I106" s="5412" t="s">
        <v>812</v>
      </c>
    </row>
    <row customHeight="1" ht="11.25">
      <c r="A107" s="5412" t="s">
        <v>2252</v>
      </c>
      <c r="B107" s="5412" t="s">
        <v>16</v>
      </c>
      <c r="C107" s="5412" t="s">
        <v>2623</v>
      </c>
      <c r="D107" s="5412" t="s">
        <v>2624</v>
      </c>
      <c r="E107" s="5412" t="s">
        <v>2625</v>
      </c>
      <c r="F107" s="5412" t="s">
        <v>2424</v>
      </c>
      <c r="G107" s="5412" t="s">
        <v>28</v>
      </c>
      <c r="H107" s="5412" t="s">
        <v>28</v>
      </c>
      <c r="I107" s="5412" t="s">
        <v>812</v>
      </c>
    </row>
    <row customHeight="1" ht="11.25">
      <c r="A108" s="5412" t="s">
        <v>2252</v>
      </c>
      <c r="B108" s="5412" t="s">
        <v>16</v>
      </c>
      <c r="C108" s="5412" t="s">
        <v>2626</v>
      </c>
      <c r="D108" s="5412" t="s">
        <v>2627</v>
      </c>
      <c r="E108" s="5412" t="s">
        <v>2628</v>
      </c>
      <c r="F108" s="5412" t="s">
        <v>2424</v>
      </c>
      <c r="G108" s="5412" t="s">
        <v>2629</v>
      </c>
      <c r="H108" s="5412" t="s">
        <v>28</v>
      </c>
      <c r="I108" s="5412" t="s">
        <v>812</v>
      </c>
    </row>
    <row customHeight="1" ht="11.25">
      <c r="A109" s="5412" t="s">
        <v>2252</v>
      </c>
      <c r="B109" s="5412" t="s">
        <v>16</v>
      </c>
      <c r="C109" s="5412" t="s">
        <v>2630</v>
      </c>
      <c r="D109" s="5412" t="s">
        <v>2631</v>
      </c>
      <c r="E109" s="5412" t="s">
        <v>2632</v>
      </c>
      <c r="F109" s="5412" t="s">
        <v>2424</v>
      </c>
      <c r="G109" s="5412" t="s">
        <v>28</v>
      </c>
      <c r="H109" s="5412" t="s">
        <v>28</v>
      </c>
      <c r="I109" s="5412" t="s">
        <v>812</v>
      </c>
    </row>
    <row customHeight="1" ht="11.25">
      <c r="A110" s="5412" t="s">
        <v>2252</v>
      </c>
      <c r="B110" s="5412" t="s">
        <v>16</v>
      </c>
      <c r="C110" s="5412" t="s">
        <v>2633</v>
      </c>
      <c r="D110" s="5412" t="s">
        <v>2634</v>
      </c>
      <c r="E110" s="5412" t="s">
        <v>2635</v>
      </c>
      <c r="F110" s="5412" t="s">
        <v>2424</v>
      </c>
      <c r="G110" s="5412" t="s">
        <v>28</v>
      </c>
      <c r="H110" s="5412" t="s">
        <v>28</v>
      </c>
      <c r="I110" s="5412" t="s">
        <v>812</v>
      </c>
    </row>
    <row customHeight="1" ht="11.25">
      <c r="A111" s="5412" t="s">
        <v>2252</v>
      </c>
      <c r="B111" s="5412" t="s">
        <v>16</v>
      </c>
      <c r="C111" s="5412" t="s">
        <v>2636</v>
      </c>
      <c r="D111" s="5412" t="s">
        <v>2637</v>
      </c>
      <c r="E111" s="5412" t="s">
        <v>2638</v>
      </c>
      <c r="F111" s="5412" t="s">
        <v>2435</v>
      </c>
      <c r="G111" s="5412" t="s">
        <v>2639</v>
      </c>
      <c r="H111" s="5412" t="s">
        <v>28</v>
      </c>
      <c r="I111" s="5412" t="s">
        <v>812</v>
      </c>
    </row>
    <row customHeight="1" ht="11.25">
      <c r="A112" s="5412" t="s">
        <v>2252</v>
      </c>
      <c r="B112" s="5412" t="s">
        <v>16</v>
      </c>
      <c r="C112" s="5412" t="s">
        <v>2640</v>
      </c>
      <c r="D112" s="5412" t="s">
        <v>2641</v>
      </c>
      <c r="E112" s="5412" t="s">
        <v>2642</v>
      </c>
      <c r="F112" s="5412" t="s">
        <v>2424</v>
      </c>
      <c r="G112" s="5412" t="s">
        <v>28</v>
      </c>
      <c r="H112" s="5412" t="s">
        <v>28</v>
      </c>
      <c r="I112" s="5412" t="s">
        <v>812</v>
      </c>
    </row>
    <row customHeight="1" ht="11.25">
      <c r="A113" s="5412" t="s">
        <v>2252</v>
      </c>
      <c r="B113" s="5412" t="s">
        <v>16</v>
      </c>
      <c r="C113" s="5412" t="s">
        <v>2643</v>
      </c>
      <c r="D113" s="5412" t="s">
        <v>2644</v>
      </c>
      <c r="E113" s="5412" t="s">
        <v>2645</v>
      </c>
      <c r="F113" s="5412" t="s">
        <v>2583</v>
      </c>
      <c r="G113" s="5412" t="s">
        <v>28</v>
      </c>
      <c r="H113" s="5412" t="s">
        <v>28</v>
      </c>
      <c r="I113" s="5412" t="s">
        <v>812</v>
      </c>
    </row>
    <row customHeight="1" ht="11.25">
      <c r="A114" s="5412" t="s">
        <v>2252</v>
      </c>
      <c r="B114" s="5412" t="s">
        <v>16</v>
      </c>
      <c r="C114" s="5412" t="s">
        <v>2646</v>
      </c>
      <c r="D114" s="5412" t="s">
        <v>2647</v>
      </c>
      <c r="E114" s="5412" t="s">
        <v>2648</v>
      </c>
      <c r="F114" s="5412" t="s">
        <v>2583</v>
      </c>
      <c r="G114" s="5412" t="s">
        <v>28</v>
      </c>
      <c r="H114" s="5412" t="s">
        <v>28</v>
      </c>
      <c r="I114" s="5412" t="s">
        <v>812</v>
      </c>
    </row>
    <row customHeight="1" ht="11.25">
      <c r="A115" s="5412" t="s">
        <v>2252</v>
      </c>
      <c r="B115" s="5412" t="s">
        <v>16</v>
      </c>
      <c r="C115" s="5412" t="s">
        <v>2649</v>
      </c>
      <c r="D115" s="5412" t="s">
        <v>2650</v>
      </c>
      <c r="E115" s="5412" t="s">
        <v>2651</v>
      </c>
      <c r="F115" s="5412" t="s">
        <v>2328</v>
      </c>
      <c r="G115" s="5412" t="s">
        <v>28</v>
      </c>
      <c r="H115" s="5412" t="s">
        <v>28</v>
      </c>
      <c r="I115" s="5412" t="s">
        <v>812</v>
      </c>
    </row>
    <row customHeight="1" ht="11.25">
      <c r="A116" s="5412" t="s">
        <v>2252</v>
      </c>
      <c r="B116" s="5412" t="s">
        <v>16</v>
      </c>
      <c r="C116" s="5412" t="s">
        <v>2652</v>
      </c>
      <c r="D116" s="5412" t="s">
        <v>2653</v>
      </c>
      <c r="E116" s="5412" t="s">
        <v>2654</v>
      </c>
      <c r="F116" s="5412" t="s">
        <v>2603</v>
      </c>
      <c r="G116" s="5412" t="s">
        <v>2655</v>
      </c>
      <c r="H116" s="5412" t="s">
        <v>28</v>
      </c>
      <c r="I116" s="5412" t="s">
        <v>812</v>
      </c>
    </row>
    <row customHeight="1" ht="11.25">
      <c r="A117" s="5412" t="s">
        <v>2252</v>
      </c>
      <c r="B117" s="5412" t="s">
        <v>16</v>
      </c>
      <c r="C117" s="5412" t="s">
        <v>2656</v>
      </c>
      <c r="D117" s="5412" t="s">
        <v>2657</v>
      </c>
      <c r="E117" s="5412" t="s">
        <v>2658</v>
      </c>
      <c r="F117" s="5412" t="s">
        <v>2345</v>
      </c>
      <c r="G117" s="5412" t="s">
        <v>28</v>
      </c>
      <c r="H117" s="5412" t="s">
        <v>28</v>
      </c>
      <c r="I117" s="5412" t="s">
        <v>812</v>
      </c>
    </row>
    <row customHeight="1" ht="11.25">
      <c r="A118" s="5412" t="s">
        <v>2252</v>
      </c>
      <c r="B118" s="5412" t="s">
        <v>16</v>
      </c>
      <c r="C118" s="5412" t="s">
        <v>2659</v>
      </c>
      <c r="D118" s="5412" t="s">
        <v>2660</v>
      </c>
      <c r="E118" s="5412" t="s">
        <v>2661</v>
      </c>
      <c r="F118" s="5412" t="s">
        <v>2424</v>
      </c>
      <c r="G118" s="5412" t="s">
        <v>28</v>
      </c>
      <c r="H118" s="5412" t="s">
        <v>28</v>
      </c>
      <c r="I118" s="5412" t="s">
        <v>812</v>
      </c>
    </row>
    <row customHeight="1" ht="11.25">
      <c r="A119" s="5412" t="s">
        <v>2252</v>
      </c>
      <c r="B119" s="5412" t="s">
        <v>16</v>
      </c>
      <c r="C119" s="5412" t="s">
        <v>2662</v>
      </c>
      <c r="D119" s="5412" t="s">
        <v>2663</v>
      </c>
      <c r="E119" s="5412" t="s">
        <v>2664</v>
      </c>
      <c r="F119" s="5412" t="s">
        <v>2424</v>
      </c>
      <c r="G119" s="5412" t="s">
        <v>2665</v>
      </c>
      <c r="H119" s="5412" t="s">
        <v>28</v>
      </c>
      <c r="I119" s="5412" t="s">
        <v>812</v>
      </c>
    </row>
    <row customHeight="1" ht="11.25">
      <c r="A120" s="5412" t="s">
        <v>2252</v>
      </c>
      <c r="B120" s="5412" t="s">
        <v>16</v>
      </c>
      <c r="C120" s="5412" t="s">
        <v>2666</v>
      </c>
      <c r="D120" s="5412" t="s">
        <v>2667</v>
      </c>
      <c r="E120" s="5412" t="s">
        <v>2668</v>
      </c>
      <c r="F120" s="5412" t="s">
        <v>51</v>
      </c>
      <c r="G120" s="5412" t="s">
        <v>2669</v>
      </c>
      <c r="H120" s="5412" t="s">
        <v>28</v>
      </c>
      <c r="I120" s="5412" t="s">
        <v>812</v>
      </c>
    </row>
    <row customHeight="1" ht="11.25">
      <c r="A121" s="5412" t="s">
        <v>2252</v>
      </c>
      <c r="B121" s="5412" t="s">
        <v>16</v>
      </c>
      <c r="C121" s="5412" t="s">
        <v>2670</v>
      </c>
      <c r="D121" s="5412" t="s">
        <v>2671</v>
      </c>
      <c r="E121" s="5412" t="s">
        <v>2672</v>
      </c>
      <c r="F121" s="5412" t="s">
        <v>2424</v>
      </c>
      <c r="G121" s="5412" t="s">
        <v>28</v>
      </c>
      <c r="H121" s="5412" t="s">
        <v>28</v>
      </c>
      <c r="I121" s="5412" t="s">
        <v>812</v>
      </c>
    </row>
    <row customHeight="1" ht="11.25">
      <c r="A122" s="5412" t="s">
        <v>2252</v>
      </c>
      <c r="B122" s="5412" t="s">
        <v>16</v>
      </c>
      <c r="C122" s="5412" t="s">
        <v>2673</v>
      </c>
      <c r="D122" s="5412" t="s">
        <v>2674</v>
      </c>
      <c r="E122" s="5412" t="s">
        <v>2675</v>
      </c>
      <c r="F122" s="5412" t="s">
        <v>2416</v>
      </c>
      <c r="G122" s="5412" t="s">
        <v>2676</v>
      </c>
      <c r="H122" s="5412" t="s">
        <v>28</v>
      </c>
      <c r="I122" s="5412" t="s">
        <v>812</v>
      </c>
    </row>
    <row customHeight="1" ht="11.25">
      <c r="A123" s="5412" t="s">
        <v>2252</v>
      </c>
      <c r="B123" s="5412" t="s">
        <v>16</v>
      </c>
      <c r="C123" s="5412" t="s">
        <v>2677</v>
      </c>
      <c r="D123" s="5412" t="s">
        <v>2678</v>
      </c>
      <c r="E123" s="5412" t="s">
        <v>2679</v>
      </c>
      <c r="F123" s="5412" t="s">
        <v>2378</v>
      </c>
      <c r="G123" s="5412" t="s">
        <v>2680</v>
      </c>
      <c r="H123" s="5412" t="s">
        <v>28</v>
      </c>
      <c r="I123" s="5412" t="s">
        <v>812</v>
      </c>
    </row>
    <row customHeight="1" ht="11.25">
      <c r="A124" s="5412" t="s">
        <v>2252</v>
      </c>
      <c r="B124" s="5412" t="s">
        <v>16</v>
      </c>
      <c r="C124" s="5412" t="s">
        <v>2681</v>
      </c>
      <c r="D124" s="5412" t="s">
        <v>2682</v>
      </c>
      <c r="E124" s="5412" t="s">
        <v>2683</v>
      </c>
      <c r="F124" s="5412" t="s">
        <v>2435</v>
      </c>
      <c r="G124" s="5412" t="s">
        <v>2684</v>
      </c>
      <c r="H124" s="5412" t="s">
        <v>28</v>
      </c>
      <c r="I124" s="5412" t="s">
        <v>812</v>
      </c>
    </row>
    <row customHeight="1" ht="11.25">
      <c r="A125" s="5412" t="s">
        <v>2252</v>
      </c>
      <c r="B125" s="5412" t="s">
        <v>16</v>
      </c>
      <c r="C125" s="5412" t="s">
        <v>2685</v>
      </c>
      <c r="D125" s="5412" t="s">
        <v>2686</v>
      </c>
      <c r="E125" s="5412" t="s">
        <v>2687</v>
      </c>
      <c r="F125" s="5412" t="s">
        <v>2462</v>
      </c>
      <c r="G125" s="5412" t="s">
        <v>2688</v>
      </c>
      <c r="H125" s="5412" t="s">
        <v>28</v>
      </c>
      <c r="I125" s="5412" t="s">
        <v>812</v>
      </c>
    </row>
    <row customHeight="1" ht="11.25">
      <c r="A126" s="5412" t="s">
        <v>2252</v>
      </c>
      <c r="B126" s="5412" t="s">
        <v>16</v>
      </c>
      <c r="C126" s="5412" t="s">
        <v>2689</v>
      </c>
      <c r="D126" s="5412" t="s">
        <v>2690</v>
      </c>
      <c r="E126" s="5412" t="s">
        <v>2691</v>
      </c>
      <c r="F126" s="5412" t="s">
        <v>2692</v>
      </c>
      <c r="G126" s="5412" t="s">
        <v>2693</v>
      </c>
      <c r="H126" s="5412" t="s">
        <v>28</v>
      </c>
      <c r="I126" s="5412" t="s">
        <v>812</v>
      </c>
    </row>
    <row customHeight="1" ht="11.25">
      <c r="A127" s="5412" t="s">
        <v>2252</v>
      </c>
      <c r="B127" s="5412" t="s">
        <v>16</v>
      </c>
      <c r="C127" s="5412" t="s">
        <v>2694</v>
      </c>
      <c r="D127" s="5412" t="s">
        <v>2695</v>
      </c>
      <c r="E127" s="5412" t="s">
        <v>2696</v>
      </c>
      <c r="F127" s="5412" t="s">
        <v>2416</v>
      </c>
      <c r="G127" s="5412" t="s">
        <v>28</v>
      </c>
      <c r="H127" s="5412" t="s">
        <v>28</v>
      </c>
      <c r="I127" s="5412" t="s">
        <v>812</v>
      </c>
    </row>
    <row customHeight="1" ht="11.25">
      <c r="A128" s="5412" t="s">
        <v>2252</v>
      </c>
      <c r="B128" s="5412" t="s">
        <v>16</v>
      </c>
      <c r="C128" s="5412" t="s">
        <v>2697</v>
      </c>
      <c r="D128" s="5412" t="s">
        <v>2698</v>
      </c>
      <c r="E128" s="5412" t="s">
        <v>2699</v>
      </c>
      <c r="F128" s="5412" t="s">
        <v>2304</v>
      </c>
      <c r="G128" s="5412" t="s">
        <v>2700</v>
      </c>
      <c r="H128" s="5412" t="s">
        <v>28</v>
      </c>
      <c r="I128" s="5412" t="s">
        <v>812</v>
      </c>
    </row>
    <row customHeight="1" ht="11.25">
      <c r="A129" s="5412" t="s">
        <v>2252</v>
      </c>
      <c r="B129" s="5412" t="s">
        <v>16</v>
      </c>
      <c r="C129" s="5412" t="s">
        <v>2701</v>
      </c>
      <c r="D129" s="5412" t="s">
        <v>2702</v>
      </c>
      <c r="E129" s="5412" t="s">
        <v>2703</v>
      </c>
      <c r="F129" s="5412" t="s">
        <v>2424</v>
      </c>
      <c r="G129" s="5412" t="s">
        <v>28</v>
      </c>
      <c r="H129" s="5412" t="s">
        <v>28</v>
      </c>
      <c r="I129" s="5412" t="s">
        <v>812</v>
      </c>
    </row>
    <row customHeight="1" ht="11.25">
      <c r="A130" s="5412" t="s">
        <v>2252</v>
      </c>
      <c r="B130" s="5412" t="s">
        <v>16</v>
      </c>
      <c r="C130" s="5412" t="s">
        <v>2704</v>
      </c>
      <c r="D130" s="5412" t="s">
        <v>2705</v>
      </c>
      <c r="E130" s="5412" t="s">
        <v>2706</v>
      </c>
      <c r="F130" s="5412" t="s">
        <v>2366</v>
      </c>
      <c r="G130" s="5412" t="s">
        <v>28</v>
      </c>
      <c r="H130" s="5412" t="s">
        <v>28</v>
      </c>
      <c r="I130" s="5412" t="s">
        <v>812</v>
      </c>
    </row>
    <row customHeight="1" ht="11.25">
      <c r="A131" s="5412" t="s">
        <v>2252</v>
      </c>
      <c r="B131" s="5412" t="s">
        <v>16</v>
      </c>
      <c r="C131" s="5412" t="s">
        <v>2707</v>
      </c>
      <c r="D131" s="5412" t="s">
        <v>2708</v>
      </c>
      <c r="E131" s="5412" t="s">
        <v>2709</v>
      </c>
      <c r="F131" s="5412" t="s">
        <v>2328</v>
      </c>
      <c r="G131" s="5412" t="s">
        <v>28</v>
      </c>
      <c r="H131" s="5412" t="s">
        <v>28</v>
      </c>
      <c r="I131" s="5412" t="s">
        <v>812</v>
      </c>
    </row>
    <row customHeight="1" ht="11.25">
      <c r="A132" s="5412" t="s">
        <v>2252</v>
      </c>
      <c r="B132" s="5412" t="s">
        <v>16</v>
      </c>
      <c r="C132" s="5412" t="s">
        <v>2710</v>
      </c>
      <c r="D132" s="5412" t="s">
        <v>2711</v>
      </c>
      <c r="E132" s="5412" t="s">
        <v>2712</v>
      </c>
      <c r="F132" s="5412" t="s">
        <v>2383</v>
      </c>
      <c r="G132" s="5412" t="s">
        <v>2713</v>
      </c>
      <c r="H132" s="5412" t="s">
        <v>28</v>
      </c>
      <c r="I132" s="5412" t="s">
        <v>812</v>
      </c>
    </row>
    <row customHeight="1" ht="11.25">
      <c r="A133" s="5412" t="s">
        <v>2252</v>
      </c>
      <c r="B133" s="5412" t="s">
        <v>16</v>
      </c>
      <c r="C133" s="5412" t="s">
        <v>2714</v>
      </c>
      <c r="D133" s="5412" t="s">
        <v>2715</v>
      </c>
      <c r="E133" s="5412" t="s">
        <v>2716</v>
      </c>
      <c r="F133" s="5412" t="s">
        <v>2378</v>
      </c>
      <c r="G133" s="5412" t="s">
        <v>2717</v>
      </c>
      <c r="H133" s="5412" t="s">
        <v>28</v>
      </c>
      <c r="I133" s="5412" t="s">
        <v>812</v>
      </c>
    </row>
    <row customHeight="1" ht="11.25">
      <c r="A134" s="5412" t="s">
        <v>2252</v>
      </c>
      <c r="B134" s="5412" t="s">
        <v>16</v>
      </c>
      <c r="C134" s="5412" t="s">
        <v>2718</v>
      </c>
      <c r="D134" s="5412" t="s">
        <v>2719</v>
      </c>
      <c r="E134" s="5412" t="s">
        <v>2720</v>
      </c>
      <c r="F134" s="5412" t="s">
        <v>2304</v>
      </c>
      <c r="G134" s="5412" t="s">
        <v>2721</v>
      </c>
      <c r="H134" s="5412" t="s">
        <v>28</v>
      </c>
      <c r="I134" s="5412" t="s">
        <v>812</v>
      </c>
    </row>
    <row customHeight="1" ht="11.25">
      <c r="A135" s="5412" t="s">
        <v>2252</v>
      </c>
      <c r="B135" s="5412" t="s">
        <v>16</v>
      </c>
      <c r="C135" s="5412" t="s">
        <v>2722</v>
      </c>
      <c r="D135" s="5412" t="s">
        <v>2723</v>
      </c>
      <c r="E135" s="5412" t="s">
        <v>2724</v>
      </c>
      <c r="F135" s="5412" t="s">
        <v>2583</v>
      </c>
      <c r="G135" s="5412" t="s">
        <v>2725</v>
      </c>
      <c r="H135" s="5412" t="s">
        <v>28</v>
      </c>
      <c r="I135" s="5412" t="s">
        <v>812</v>
      </c>
    </row>
    <row customHeight="1" ht="11.25">
      <c r="A136" s="5412" t="s">
        <v>2252</v>
      </c>
      <c r="B136" s="5412" t="s">
        <v>16</v>
      </c>
      <c r="C136" s="5412" t="s">
        <v>2726</v>
      </c>
      <c r="D136" s="5412" t="s">
        <v>2727</v>
      </c>
      <c r="E136" s="5412" t="s">
        <v>2728</v>
      </c>
      <c r="F136" s="5412" t="s">
        <v>2304</v>
      </c>
      <c r="G136" s="5412" t="s">
        <v>2729</v>
      </c>
      <c r="H136" s="5412" t="s">
        <v>28</v>
      </c>
      <c r="I136" s="5412" t="s">
        <v>812</v>
      </c>
    </row>
    <row customHeight="1" ht="11.25">
      <c r="A137" s="5412" t="s">
        <v>2252</v>
      </c>
      <c r="B137" s="5412" t="s">
        <v>16</v>
      </c>
      <c r="C137" s="5412" t="s">
        <v>2730</v>
      </c>
      <c r="D137" s="5412" t="s">
        <v>2731</v>
      </c>
      <c r="E137" s="5412" t="s">
        <v>2732</v>
      </c>
      <c r="F137" s="5412" t="s">
        <v>2583</v>
      </c>
      <c r="G137" s="5412" t="s">
        <v>2733</v>
      </c>
      <c r="H137" s="5412" t="s">
        <v>28</v>
      </c>
      <c r="I137" s="5412" t="s">
        <v>812</v>
      </c>
    </row>
    <row customHeight="1" ht="11.25">
      <c r="A138" s="5412" t="s">
        <v>2252</v>
      </c>
      <c r="B138" s="5412" t="s">
        <v>16</v>
      </c>
      <c r="C138" s="5412" t="s">
        <v>2734</v>
      </c>
      <c r="D138" s="5412" t="s">
        <v>2735</v>
      </c>
      <c r="E138" s="5412" t="s">
        <v>2736</v>
      </c>
      <c r="F138" s="5412" t="s">
        <v>2387</v>
      </c>
      <c r="G138" s="5412" t="s">
        <v>2737</v>
      </c>
      <c r="H138" s="5412" t="s">
        <v>28</v>
      </c>
      <c r="I138" s="5412" t="s">
        <v>812</v>
      </c>
    </row>
    <row customHeight="1" ht="11.25">
      <c r="A139" s="5412" t="s">
        <v>2252</v>
      </c>
      <c r="B139" s="5412" t="s">
        <v>16</v>
      </c>
      <c r="C139" s="5412" t="s">
        <v>2738</v>
      </c>
      <c r="D139" s="5412" t="s">
        <v>2739</v>
      </c>
      <c r="E139" s="5412" t="s">
        <v>2740</v>
      </c>
      <c r="F139" s="5412" t="s">
        <v>2603</v>
      </c>
      <c r="G139" s="5412" t="s">
        <v>28</v>
      </c>
      <c r="H139" s="5412" t="s">
        <v>28</v>
      </c>
      <c r="I139" s="5412" t="s">
        <v>812</v>
      </c>
    </row>
    <row customHeight="1" ht="11.25">
      <c r="A140" s="5412" t="s">
        <v>2252</v>
      </c>
      <c r="B140" s="5412" t="s">
        <v>16</v>
      </c>
      <c r="C140" s="5412" t="s">
        <v>2741</v>
      </c>
      <c r="D140" s="5412" t="s">
        <v>2742</v>
      </c>
      <c r="E140" s="5412" t="s">
        <v>2743</v>
      </c>
      <c r="F140" s="5412" t="s">
        <v>2603</v>
      </c>
      <c r="G140" s="5412" t="s">
        <v>28</v>
      </c>
      <c r="H140" s="5412" t="s">
        <v>28</v>
      </c>
      <c r="I140" s="5412" t="s">
        <v>812</v>
      </c>
    </row>
    <row customHeight="1" ht="11.25">
      <c r="A141" s="5412" t="s">
        <v>2252</v>
      </c>
      <c r="B141" s="5412" t="s">
        <v>16</v>
      </c>
      <c r="C141" s="5412" t="s">
        <v>2744</v>
      </c>
      <c r="D141" s="5412" t="s">
        <v>2745</v>
      </c>
      <c r="E141" s="5412" t="s">
        <v>2746</v>
      </c>
      <c r="F141" s="5412" t="s">
        <v>2345</v>
      </c>
      <c r="G141" s="5412" t="s">
        <v>2747</v>
      </c>
      <c r="H141" s="5412" t="s">
        <v>28</v>
      </c>
      <c r="I141" s="5412" t="s">
        <v>812</v>
      </c>
    </row>
    <row customHeight="1" ht="11.25">
      <c r="A142" s="5412" t="s">
        <v>2252</v>
      </c>
      <c r="B142" s="5412" t="s">
        <v>16</v>
      </c>
      <c r="C142" s="5412" t="s">
        <v>2748</v>
      </c>
      <c r="D142" s="5412" t="s">
        <v>2749</v>
      </c>
      <c r="E142" s="5412" t="s">
        <v>2750</v>
      </c>
      <c r="F142" s="5412" t="s">
        <v>2398</v>
      </c>
      <c r="G142" s="5412" t="s">
        <v>28</v>
      </c>
      <c r="H142" s="5412" t="s">
        <v>28</v>
      </c>
      <c r="I142" s="5412" t="s">
        <v>812</v>
      </c>
    </row>
    <row customHeight="1" ht="11.25">
      <c r="A143" s="5412" t="s">
        <v>2252</v>
      </c>
      <c r="B143" s="5412" t="s">
        <v>16</v>
      </c>
      <c r="C143" s="5412" t="s">
        <v>2751</v>
      </c>
      <c r="D143" s="5412" t="s">
        <v>2752</v>
      </c>
      <c r="E143" s="5412" t="s">
        <v>2753</v>
      </c>
      <c r="F143" s="5412" t="s">
        <v>2398</v>
      </c>
      <c r="G143" s="5412" t="s">
        <v>28</v>
      </c>
      <c r="H143" s="5412" t="s">
        <v>28</v>
      </c>
      <c r="I143" s="5412" t="s">
        <v>812</v>
      </c>
    </row>
    <row customHeight="1" ht="11.25">
      <c r="A144" s="5412" t="s">
        <v>2252</v>
      </c>
      <c r="B144" s="5412" t="s">
        <v>16</v>
      </c>
      <c r="C144" s="5412" t="s">
        <v>2754</v>
      </c>
      <c r="D144" s="5412" t="s">
        <v>2755</v>
      </c>
      <c r="E144" s="5412" t="s">
        <v>2756</v>
      </c>
      <c r="F144" s="5412" t="s">
        <v>2424</v>
      </c>
      <c r="G144" s="5412" t="s">
        <v>2757</v>
      </c>
      <c r="H144" s="5412" t="s">
        <v>28</v>
      </c>
      <c r="I144" s="5412" t="s">
        <v>812</v>
      </c>
    </row>
    <row customHeight="1" ht="11.25">
      <c r="A145" s="5412" t="s">
        <v>2252</v>
      </c>
      <c r="B145" s="5412" t="s">
        <v>16</v>
      </c>
      <c r="C145" s="5412" t="s">
        <v>2758</v>
      </c>
      <c r="D145" s="5412" t="s">
        <v>2759</v>
      </c>
      <c r="E145" s="5412" t="s">
        <v>2760</v>
      </c>
      <c r="F145" s="5412" t="s">
        <v>51</v>
      </c>
      <c r="G145" s="5412" t="s">
        <v>28</v>
      </c>
      <c r="H145" s="5412" t="s">
        <v>28</v>
      </c>
      <c r="I145" s="5412" t="s">
        <v>812</v>
      </c>
    </row>
    <row customHeight="1" ht="11.25">
      <c r="A146" s="5412" t="s">
        <v>2252</v>
      </c>
      <c r="B146" s="5412" t="s">
        <v>16</v>
      </c>
      <c r="C146" s="5412" t="s">
        <v>2761</v>
      </c>
      <c r="D146" s="5412" t="s">
        <v>2762</v>
      </c>
      <c r="E146" s="5412" t="s">
        <v>2763</v>
      </c>
      <c r="F146" s="5412" t="s">
        <v>2444</v>
      </c>
      <c r="G146" s="5412" t="s">
        <v>2764</v>
      </c>
      <c r="H146" s="5412" t="s">
        <v>28</v>
      </c>
      <c r="I146" s="5412" t="s">
        <v>812</v>
      </c>
    </row>
    <row customHeight="1" ht="11.25">
      <c r="A147" s="5412" t="s">
        <v>2252</v>
      </c>
      <c r="B147" s="5412" t="s">
        <v>16</v>
      </c>
      <c r="C147" s="5412" t="s">
        <v>2765</v>
      </c>
      <c r="D147" s="5412" t="s">
        <v>2766</v>
      </c>
      <c r="E147" s="5412" t="s">
        <v>2767</v>
      </c>
      <c r="F147" s="5412" t="s">
        <v>2378</v>
      </c>
      <c r="G147" s="5412" t="s">
        <v>2768</v>
      </c>
      <c r="H147" s="5412" t="s">
        <v>28</v>
      </c>
      <c r="I147" s="5412" t="s">
        <v>812</v>
      </c>
    </row>
    <row customHeight="1" ht="11.25">
      <c r="A148" s="5412" t="s">
        <v>2252</v>
      </c>
      <c r="B148" s="5412" t="s">
        <v>16</v>
      </c>
      <c r="C148" s="5412" t="s">
        <v>2769</v>
      </c>
      <c r="D148" s="5412" t="s">
        <v>2770</v>
      </c>
      <c r="E148" s="5412" t="s">
        <v>2771</v>
      </c>
      <c r="F148" s="5412" t="s">
        <v>2424</v>
      </c>
      <c r="G148" s="5412" t="s">
        <v>2590</v>
      </c>
      <c r="H148" s="5412" t="s">
        <v>28</v>
      </c>
      <c r="I148" s="5412" t="s">
        <v>812</v>
      </c>
    </row>
    <row customHeight="1" ht="11.25">
      <c r="A149" s="5412" t="s">
        <v>2252</v>
      </c>
      <c r="B149" s="5412" t="s">
        <v>16</v>
      </c>
      <c r="C149" s="5412" t="s">
        <v>2772</v>
      </c>
      <c r="D149" s="5412" t="s">
        <v>2773</v>
      </c>
      <c r="E149" s="5412" t="s">
        <v>2774</v>
      </c>
      <c r="F149" s="5412" t="s">
        <v>2603</v>
      </c>
      <c r="G149" s="5412" t="s">
        <v>28</v>
      </c>
      <c r="H149" s="5412" t="s">
        <v>28</v>
      </c>
      <c r="I149" s="5412" t="s">
        <v>812</v>
      </c>
    </row>
    <row customHeight="1" ht="11.25">
      <c r="A150" s="5412" t="s">
        <v>2252</v>
      </c>
      <c r="B150" s="5412" t="s">
        <v>16</v>
      </c>
      <c r="C150" s="5412" t="s">
        <v>2775</v>
      </c>
      <c r="D150" s="5412" t="s">
        <v>2776</v>
      </c>
      <c r="E150" s="5412" t="s">
        <v>2777</v>
      </c>
      <c r="F150" s="5412" t="s">
        <v>2374</v>
      </c>
      <c r="G150" s="5412" t="s">
        <v>28</v>
      </c>
      <c r="H150" s="5412" t="s">
        <v>28</v>
      </c>
      <c r="I150" s="5412" t="s">
        <v>812</v>
      </c>
    </row>
    <row customHeight="1" ht="11.25">
      <c r="A151" s="5412" t="s">
        <v>2252</v>
      </c>
      <c r="B151" s="5412" t="s">
        <v>16</v>
      </c>
      <c r="C151" s="5412" t="s">
        <v>2778</v>
      </c>
      <c r="D151" s="5412" t="s">
        <v>2779</v>
      </c>
      <c r="E151" s="5412" t="s">
        <v>2780</v>
      </c>
      <c r="F151" s="5412" t="s">
        <v>2541</v>
      </c>
      <c r="G151" s="5412" t="s">
        <v>2781</v>
      </c>
      <c r="H151" s="5412" t="s">
        <v>28</v>
      </c>
      <c r="I151" s="5412" t="s">
        <v>812</v>
      </c>
    </row>
    <row customHeight="1" ht="11.25">
      <c r="A152" s="5412" t="s">
        <v>2252</v>
      </c>
      <c r="B152" s="5412" t="s">
        <v>16</v>
      </c>
      <c r="C152" s="5412" t="s">
        <v>2782</v>
      </c>
      <c r="D152" s="5412" t="s">
        <v>2783</v>
      </c>
      <c r="E152" s="5412" t="s">
        <v>2784</v>
      </c>
      <c r="F152" s="5412" t="s">
        <v>2603</v>
      </c>
      <c r="G152" s="5412" t="s">
        <v>28</v>
      </c>
      <c r="H152" s="5412" t="s">
        <v>28</v>
      </c>
      <c r="I152" s="5412" t="s">
        <v>812</v>
      </c>
    </row>
    <row customHeight="1" ht="11.25">
      <c r="A153" s="5412" t="s">
        <v>2252</v>
      </c>
      <c r="B153" s="5412" t="s">
        <v>16</v>
      </c>
      <c r="C153" s="5412" t="s">
        <v>2785</v>
      </c>
      <c r="D153" s="5412" t="s">
        <v>2786</v>
      </c>
      <c r="E153" s="5412" t="s">
        <v>2787</v>
      </c>
      <c r="F153" s="5412" t="s">
        <v>2304</v>
      </c>
      <c r="G153" s="5412" t="s">
        <v>2788</v>
      </c>
      <c r="H153" s="5412" t="s">
        <v>28</v>
      </c>
      <c r="I153" s="5412" t="s">
        <v>812</v>
      </c>
    </row>
    <row customHeight="1" ht="11.25">
      <c r="A154" s="5412" t="s">
        <v>2252</v>
      </c>
      <c r="B154" s="5412" t="s">
        <v>16</v>
      </c>
      <c r="C154" s="5412" t="s">
        <v>2789</v>
      </c>
      <c r="D154" s="5412" t="s">
        <v>2790</v>
      </c>
      <c r="E154" s="5412" t="s">
        <v>2791</v>
      </c>
      <c r="F154" s="5412" t="s">
        <v>2328</v>
      </c>
      <c r="G154" s="5412" t="s">
        <v>2792</v>
      </c>
      <c r="H154" s="5412" t="s">
        <v>28</v>
      </c>
      <c r="I154" s="5412" t="s">
        <v>812</v>
      </c>
    </row>
    <row customHeight="1" ht="11.25">
      <c r="A155" s="5412" t="s">
        <v>2252</v>
      </c>
      <c r="B155" s="5412" t="s">
        <v>16</v>
      </c>
      <c r="C155" s="5412" t="s">
        <v>2793</v>
      </c>
      <c r="D155" s="5412" t="s">
        <v>2794</v>
      </c>
      <c r="E155" s="5412" t="s">
        <v>2795</v>
      </c>
      <c r="F155" s="5412" t="s">
        <v>2416</v>
      </c>
      <c r="G155" s="5412" t="s">
        <v>28</v>
      </c>
      <c r="H155" s="5412" t="s">
        <v>28</v>
      </c>
      <c r="I155" s="5412" t="s">
        <v>812</v>
      </c>
    </row>
    <row customHeight="1" ht="11.25">
      <c r="A156" s="5412" t="s">
        <v>2252</v>
      </c>
      <c r="B156" s="5412" t="s">
        <v>16</v>
      </c>
      <c r="C156" s="5412" t="s">
        <v>2796</v>
      </c>
      <c r="D156" s="5412" t="s">
        <v>2797</v>
      </c>
      <c r="E156" s="5412" t="s">
        <v>2798</v>
      </c>
      <c r="F156" s="5412" t="s">
        <v>2799</v>
      </c>
      <c r="G156" s="5412" t="s">
        <v>2800</v>
      </c>
      <c r="H156" s="5412" t="s">
        <v>28</v>
      </c>
      <c r="I156" s="5412" t="s">
        <v>812</v>
      </c>
    </row>
    <row customHeight="1" ht="11.25">
      <c r="A157" s="5412" t="s">
        <v>2252</v>
      </c>
      <c r="B157" s="5412" t="s">
        <v>16</v>
      </c>
      <c r="C157" s="5412" t="s">
        <v>2801</v>
      </c>
      <c r="D157" s="5412" t="s">
        <v>2802</v>
      </c>
      <c r="E157" s="5412" t="s">
        <v>2803</v>
      </c>
      <c r="F157" s="5412" t="s">
        <v>2462</v>
      </c>
      <c r="G157" s="5412" t="s">
        <v>28</v>
      </c>
      <c r="H157" s="5412" t="s">
        <v>28</v>
      </c>
      <c r="I157" s="5412" t="s">
        <v>812</v>
      </c>
    </row>
    <row customHeight="1" ht="11.25">
      <c r="A158" s="5412" t="s">
        <v>2252</v>
      </c>
      <c r="B158" s="5412" t="s">
        <v>16</v>
      </c>
      <c r="C158" s="5412" t="s">
        <v>2804</v>
      </c>
      <c r="D158" s="5412" t="s">
        <v>2805</v>
      </c>
      <c r="E158" s="5412" t="s">
        <v>2806</v>
      </c>
      <c r="F158" s="5412" t="s">
        <v>2416</v>
      </c>
      <c r="G158" s="5412" t="s">
        <v>28</v>
      </c>
      <c r="H158" s="5412" t="s">
        <v>28</v>
      </c>
      <c r="I158" s="5412" t="s">
        <v>812</v>
      </c>
    </row>
    <row customHeight="1" ht="11.25">
      <c r="A159" s="5412" t="s">
        <v>2252</v>
      </c>
      <c r="B159" s="5412" t="s">
        <v>16</v>
      </c>
      <c r="C159" s="5412" t="s">
        <v>2807</v>
      </c>
      <c r="D159" s="5412" t="s">
        <v>2808</v>
      </c>
      <c r="E159" s="5412" t="s">
        <v>2809</v>
      </c>
      <c r="F159" s="5412" t="s">
        <v>51</v>
      </c>
      <c r="G159" s="5412" t="s">
        <v>28</v>
      </c>
      <c r="H159" s="5412" t="s">
        <v>28</v>
      </c>
      <c r="I159" s="5412" t="s">
        <v>812</v>
      </c>
    </row>
    <row customHeight="1" ht="11.25">
      <c r="A160" s="5412" t="s">
        <v>2252</v>
      </c>
      <c r="B160" s="5412" t="s">
        <v>16</v>
      </c>
      <c r="C160" s="5412" t="s">
        <v>2810</v>
      </c>
      <c r="D160" s="5412" t="s">
        <v>2811</v>
      </c>
      <c r="E160" s="5412" t="s">
        <v>2812</v>
      </c>
      <c r="F160" s="5412" t="s">
        <v>2317</v>
      </c>
      <c r="G160" s="5412" t="s">
        <v>2813</v>
      </c>
      <c r="H160" s="5412" t="s">
        <v>28</v>
      </c>
      <c r="I160" s="5412" t="s">
        <v>812</v>
      </c>
    </row>
    <row customHeight="1" ht="11.25">
      <c r="A161" s="5412" t="s">
        <v>2252</v>
      </c>
      <c r="B161" s="5412" t="s">
        <v>16</v>
      </c>
      <c r="C161" s="5412" t="s">
        <v>2814</v>
      </c>
      <c r="D161" s="5412" t="s">
        <v>2815</v>
      </c>
      <c r="E161" s="5412" t="s">
        <v>2816</v>
      </c>
      <c r="F161" s="5412" t="s">
        <v>51</v>
      </c>
      <c r="G161" s="5412" t="s">
        <v>28</v>
      </c>
      <c r="H161" s="5412" t="s">
        <v>28</v>
      </c>
      <c r="I161" s="5412" t="s">
        <v>812</v>
      </c>
    </row>
    <row customHeight="1" ht="11.25">
      <c r="A162" s="5412" t="s">
        <v>2252</v>
      </c>
      <c r="B162" s="5412" t="s">
        <v>16</v>
      </c>
      <c r="C162" s="5412" t="s">
        <v>2817</v>
      </c>
      <c r="D162" s="5412" t="s">
        <v>2818</v>
      </c>
      <c r="E162" s="5412" t="s">
        <v>2819</v>
      </c>
      <c r="F162" s="5412" t="s">
        <v>2820</v>
      </c>
      <c r="G162" s="5412" t="s">
        <v>28</v>
      </c>
      <c r="H162" s="5412" t="s">
        <v>28</v>
      </c>
      <c r="I162" s="5412" t="s">
        <v>812</v>
      </c>
    </row>
    <row customHeight="1" ht="11.25">
      <c r="A163" s="5412" t="s">
        <v>2252</v>
      </c>
      <c r="B163" s="5412" t="s">
        <v>16</v>
      </c>
      <c r="C163" s="5412" t="s">
        <v>2821</v>
      </c>
      <c r="D163" s="5412" t="s">
        <v>2822</v>
      </c>
      <c r="E163" s="5412" t="s">
        <v>2823</v>
      </c>
      <c r="F163" s="5412" t="s">
        <v>2366</v>
      </c>
      <c r="G163" s="5412" t="s">
        <v>28</v>
      </c>
      <c r="H163" s="5412" t="s">
        <v>28</v>
      </c>
      <c r="I163" s="5412" t="s">
        <v>812</v>
      </c>
    </row>
    <row customHeight="1" ht="11.25">
      <c r="A164" s="5412" t="s">
        <v>2252</v>
      </c>
      <c r="B164" s="5412" t="s">
        <v>16</v>
      </c>
      <c r="C164" s="5412" t="s">
        <v>2824</v>
      </c>
      <c r="D164" s="5412" t="s">
        <v>2825</v>
      </c>
      <c r="E164" s="5412" t="s">
        <v>2826</v>
      </c>
      <c r="F164" s="5412" t="s">
        <v>2827</v>
      </c>
      <c r="G164" s="5412" t="s">
        <v>28</v>
      </c>
      <c r="H164" s="5412" t="s">
        <v>28</v>
      </c>
      <c r="I164" s="5412" t="s">
        <v>812</v>
      </c>
    </row>
    <row customHeight="1" ht="11.25">
      <c r="A165" s="5412" t="s">
        <v>2252</v>
      </c>
      <c r="B165" s="5412" t="s">
        <v>16</v>
      </c>
      <c r="C165" s="5412" t="s">
        <v>2828</v>
      </c>
      <c r="D165" s="5412" t="s">
        <v>2829</v>
      </c>
      <c r="E165" s="5412" t="s">
        <v>2830</v>
      </c>
      <c r="F165" s="5412" t="s">
        <v>2831</v>
      </c>
      <c r="G165" s="5412" t="s">
        <v>2832</v>
      </c>
      <c r="H165" s="5412" t="s">
        <v>28</v>
      </c>
      <c r="I165" s="5412" t="s">
        <v>812</v>
      </c>
    </row>
    <row customHeight="1" ht="11.25">
      <c r="A166" s="5412" t="s">
        <v>2252</v>
      </c>
      <c r="B166" s="5412" t="s">
        <v>16</v>
      </c>
      <c r="C166" s="5412" t="s">
        <v>2833</v>
      </c>
      <c r="D166" s="5412" t="s">
        <v>2834</v>
      </c>
      <c r="E166" s="5412" t="s">
        <v>2348</v>
      </c>
      <c r="F166" s="5412" t="s">
        <v>2835</v>
      </c>
      <c r="G166" s="5412" t="s">
        <v>2836</v>
      </c>
      <c r="H166" s="5412" t="s">
        <v>28</v>
      </c>
      <c r="I166" s="5412" t="s">
        <v>812</v>
      </c>
    </row>
    <row customHeight="1" ht="11.25">
      <c r="A167" s="5412" t="s">
        <v>2252</v>
      </c>
      <c r="B167" s="5412" t="s">
        <v>16</v>
      </c>
      <c r="C167" s="5412" t="s">
        <v>2837</v>
      </c>
      <c r="D167" s="5412" t="s">
        <v>2838</v>
      </c>
      <c r="E167" s="5412" t="s">
        <v>2839</v>
      </c>
      <c r="F167" s="5412" t="s">
        <v>2424</v>
      </c>
      <c r="G167" s="5412" t="s">
        <v>28</v>
      </c>
      <c r="H167" s="5412" t="s">
        <v>28</v>
      </c>
      <c r="I167" s="5412" t="s">
        <v>812</v>
      </c>
    </row>
    <row customHeight="1" ht="11.25">
      <c r="A168" s="5412" t="s">
        <v>2252</v>
      </c>
      <c r="B168" s="5412" t="s">
        <v>16</v>
      </c>
      <c r="C168" s="5412" t="s">
        <v>2253</v>
      </c>
      <c r="D168" s="5412" t="s">
        <v>2254</v>
      </c>
      <c r="E168" s="5412" t="s">
        <v>2255</v>
      </c>
      <c r="F168" s="5412" t="s">
        <v>2256</v>
      </c>
      <c r="G168" s="5412" t="s">
        <v>2257</v>
      </c>
      <c r="H168" s="5412" t="s">
        <v>28</v>
      </c>
      <c r="I168" s="5412" t="s">
        <v>898</v>
      </c>
    </row>
    <row customHeight="1" ht="11.25">
      <c r="A169" s="5412" t="s">
        <v>2252</v>
      </c>
      <c r="B169" s="5412" t="s">
        <v>16</v>
      </c>
      <c r="C169" s="5412" t="s">
        <v>13</v>
      </c>
      <c r="D169" s="5412" t="s">
        <v>46</v>
      </c>
      <c r="E169" s="5412" t="s">
        <v>49</v>
      </c>
      <c r="F169" s="5412" t="s">
        <v>51</v>
      </c>
      <c r="G169" s="5412" t="s">
        <v>2262</v>
      </c>
      <c r="H169" s="5412" t="s">
        <v>28</v>
      </c>
      <c r="I169" s="5412" t="s">
        <v>898</v>
      </c>
    </row>
    <row customHeight="1" ht="11.25">
      <c r="A170" s="5412" t="s">
        <v>2252</v>
      </c>
      <c r="B170" s="5412" t="s">
        <v>16</v>
      </c>
      <c r="C170" s="5412" t="s">
        <v>2265</v>
      </c>
      <c r="D170" s="5412" t="s">
        <v>2266</v>
      </c>
      <c r="E170" s="5412" t="s">
        <v>49</v>
      </c>
      <c r="F170" s="5412" t="s">
        <v>2267</v>
      </c>
      <c r="G170" s="5412" t="s">
        <v>28</v>
      </c>
      <c r="H170" s="5412" t="s">
        <v>28</v>
      </c>
      <c r="I170" s="5412" t="s">
        <v>898</v>
      </c>
    </row>
    <row customHeight="1" ht="11.25">
      <c r="A171" s="5412" t="s">
        <v>2252</v>
      </c>
      <c r="B171" s="5412" t="s">
        <v>16</v>
      </c>
      <c r="C171" s="5412" t="s">
        <v>2301</v>
      </c>
      <c r="D171" s="5412" t="s">
        <v>2302</v>
      </c>
      <c r="E171" s="5412" t="s">
        <v>2303</v>
      </c>
      <c r="F171" s="5412" t="s">
        <v>2304</v>
      </c>
      <c r="G171" s="5412" t="s">
        <v>2305</v>
      </c>
      <c r="H171" s="5412" t="s">
        <v>28</v>
      </c>
      <c r="I171" s="5412" t="s">
        <v>898</v>
      </c>
    </row>
    <row customHeight="1" ht="11.25">
      <c r="A172" s="5412" t="s">
        <v>2252</v>
      </c>
      <c r="B172" s="5412" t="s">
        <v>16</v>
      </c>
      <c r="C172" s="5412" t="s">
        <v>2306</v>
      </c>
      <c r="D172" s="5412" t="s">
        <v>2307</v>
      </c>
      <c r="E172" s="5412" t="s">
        <v>2308</v>
      </c>
      <c r="F172" s="5412" t="s">
        <v>2304</v>
      </c>
      <c r="G172" s="5412" t="s">
        <v>2309</v>
      </c>
      <c r="H172" s="5412" t="s">
        <v>28</v>
      </c>
      <c r="I172" s="5412" t="s">
        <v>898</v>
      </c>
    </row>
    <row customHeight="1" ht="11.25">
      <c r="A173" s="5412" t="s">
        <v>2252</v>
      </c>
      <c r="B173" s="5412" t="s">
        <v>16</v>
      </c>
      <c r="C173" s="5412" t="s">
        <v>2314</v>
      </c>
      <c r="D173" s="5412" t="s">
        <v>2315</v>
      </c>
      <c r="E173" s="5412" t="s">
        <v>2316</v>
      </c>
      <c r="F173" s="5412" t="s">
        <v>2317</v>
      </c>
      <c r="G173" s="5412" t="s">
        <v>28</v>
      </c>
      <c r="H173" s="5412" t="s">
        <v>28</v>
      </c>
      <c r="I173" s="5412" t="s">
        <v>898</v>
      </c>
    </row>
    <row customHeight="1" ht="11.25">
      <c r="A174" s="5412" t="s">
        <v>2252</v>
      </c>
      <c r="B174" s="5412" t="s">
        <v>16</v>
      </c>
      <c r="C174" s="5412" t="s">
        <v>2321</v>
      </c>
      <c r="D174" s="5412" t="s">
        <v>2322</v>
      </c>
      <c r="E174" s="5412" t="s">
        <v>2323</v>
      </c>
      <c r="F174" s="5412" t="s">
        <v>51</v>
      </c>
      <c r="G174" s="5412" t="s">
        <v>2324</v>
      </c>
      <c r="H174" s="5412" t="s">
        <v>28</v>
      </c>
      <c r="I174" s="5412" t="s">
        <v>898</v>
      </c>
    </row>
    <row customHeight="1" ht="11.25">
      <c r="A175" s="5412" t="s">
        <v>2252</v>
      </c>
      <c r="B175" s="5412" t="s">
        <v>16</v>
      </c>
      <c r="C175" s="5412" t="s">
        <v>2335</v>
      </c>
      <c r="D175" s="5412" t="s">
        <v>2336</v>
      </c>
      <c r="E175" s="5412" t="s">
        <v>2316</v>
      </c>
      <c r="F175" s="5412" t="s">
        <v>2337</v>
      </c>
      <c r="G175" s="5412" t="s">
        <v>28</v>
      </c>
      <c r="H175" s="5412" t="s">
        <v>28</v>
      </c>
      <c r="I175" s="5412" t="s">
        <v>898</v>
      </c>
    </row>
    <row customHeight="1" ht="11.25">
      <c r="A176" s="5412" t="s">
        <v>2252</v>
      </c>
      <c r="B176" s="5412" t="s">
        <v>16</v>
      </c>
      <c r="C176" s="5412" t="s">
        <v>2338</v>
      </c>
      <c r="D176" s="5412" t="s">
        <v>2339</v>
      </c>
      <c r="E176" s="5412" t="s">
        <v>2340</v>
      </c>
      <c r="F176" s="5412" t="s">
        <v>2341</v>
      </c>
      <c r="G176" s="5412" t="s">
        <v>28</v>
      </c>
      <c r="H176" s="5412" t="s">
        <v>28</v>
      </c>
      <c r="I176" s="5412" t="s">
        <v>898</v>
      </c>
    </row>
    <row customHeight="1" ht="11.25">
      <c r="A177" s="5412" t="s">
        <v>2252</v>
      </c>
      <c r="B177" s="5412" t="s">
        <v>16</v>
      </c>
      <c r="C177" s="5412" t="s">
        <v>2346</v>
      </c>
      <c r="D177" s="5412" t="s">
        <v>2347</v>
      </c>
      <c r="E177" s="5412" t="s">
        <v>2348</v>
      </c>
      <c r="F177" s="5412" t="s">
        <v>2349</v>
      </c>
      <c r="G177" s="5412" t="s">
        <v>28</v>
      </c>
      <c r="H177" s="5412" t="s">
        <v>28</v>
      </c>
      <c r="I177" s="5412" t="s">
        <v>898</v>
      </c>
    </row>
    <row customHeight="1" ht="11.25">
      <c r="A178" s="5412" t="s">
        <v>2252</v>
      </c>
      <c r="B178" s="5412" t="s">
        <v>16</v>
      </c>
      <c r="C178" s="5412" t="s">
        <v>2354</v>
      </c>
      <c r="D178" s="5412" t="s">
        <v>2355</v>
      </c>
      <c r="E178" s="5412" t="s">
        <v>2348</v>
      </c>
      <c r="F178" s="5412" t="s">
        <v>2356</v>
      </c>
      <c r="G178" s="5412" t="s">
        <v>28</v>
      </c>
      <c r="H178" s="5412" t="s">
        <v>28</v>
      </c>
      <c r="I178" s="5412" t="s">
        <v>898</v>
      </c>
    </row>
    <row customHeight="1" ht="11.25">
      <c r="A179" s="5412" t="s">
        <v>2252</v>
      </c>
      <c r="B179" s="5412" t="s">
        <v>16</v>
      </c>
      <c r="C179" s="5412" t="s">
        <v>2357</v>
      </c>
      <c r="D179" s="5412" t="s">
        <v>2358</v>
      </c>
      <c r="E179" s="5412" t="s">
        <v>2359</v>
      </c>
      <c r="F179" s="5412" t="s">
        <v>51</v>
      </c>
      <c r="G179" s="5412" t="s">
        <v>2360</v>
      </c>
      <c r="H179" s="5412" t="s">
        <v>28</v>
      </c>
      <c r="I179" s="5412" t="s">
        <v>898</v>
      </c>
    </row>
    <row customHeight="1" ht="11.25">
      <c r="A180" s="5412" t="s">
        <v>2252</v>
      </c>
      <c r="B180" s="5412" t="s">
        <v>16</v>
      </c>
      <c r="C180" s="5412" t="s">
        <v>28</v>
      </c>
      <c r="D180" s="5412" t="s">
        <v>2361</v>
      </c>
      <c r="E180" s="5412" t="s">
        <v>2362</v>
      </c>
      <c r="F180" s="5412" t="s">
        <v>51</v>
      </c>
      <c r="G180" s="5412" t="s">
        <v>28</v>
      </c>
      <c r="H180" s="5412" t="s">
        <v>28</v>
      </c>
      <c r="I180" s="5412" t="s">
        <v>898</v>
      </c>
    </row>
    <row customHeight="1" ht="11.25">
      <c r="A181" s="5412" t="s">
        <v>2252</v>
      </c>
      <c r="B181" s="5412" t="s">
        <v>16</v>
      </c>
      <c r="C181" s="5412" t="s">
        <v>2384</v>
      </c>
      <c r="D181" s="5412" t="s">
        <v>2385</v>
      </c>
      <c r="E181" s="5412" t="s">
        <v>2386</v>
      </c>
      <c r="F181" s="5412" t="s">
        <v>2387</v>
      </c>
      <c r="G181" s="5412" t="s">
        <v>2388</v>
      </c>
      <c r="H181" s="5412" t="s">
        <v>28</v>
      </c>
      <c r="I181" s="5412" t="s">
        <v>898</v>
      </c>
    </row>
    <row customHeight="1" ht="11.25">
      <c r="A182" s="5412" t="s">
        <v>2252</v>
      </c>
      <c r="B182" s="5412" t="s">
        <v>16</v>
      </c>
      <c r="C182" s="5412" t="s">
        <v>2389</v>
      </c>
      <c r="D182" s="5412" t="s">
        <v>2390</v>
      </c>
      <c r="E182" s="5412" t="s">
        <v>2391</v>
      </c>
      <c r="F182" s="5412" t="s">
        <v>2313</v>
      </c>
      <c r="G182" s="5412" t="s">
        <v>28</v>
      </c>
      <c r="H182" s="5412" t="s">
        <v>28</v>
      </c>
      <c r="I182" s="5412" t="s">
        <v>898</v>
      </c>
    </row>
    <row customHeight="1" ht="11.25">
      <c r="A183" s="5412" t="s">
        <v>2252</v>
      </c>
      <c r="B183" s="5412" t="s">
        <v>16</v>
      </c>
      <c r="C183" s="5412" t="s">
        <v>2399</v>
      </c>
      <c r="D183" s="5412" t="s">
        <v>2400</v>
      </c>
      <c r="E183" s="5412" t="s">
        <v>2401</v>
      </c>
      <c r="F183" s="5412" t="s">
        <v>2341</v>
      </c>
      <c r="G183" s="5412" t="s">
        <v>2402</v>
      </c>
      <c r="H183" s="5412" t="s">
        <v>28</v>
      </c>
      <c r="I183" s="5412" t="s">
        <v>898</v>
      </c>
    </row>
    <row customHeight="1" ht="11.25">
      <c r="A184" s="5412" t="s">
        <v>2252</v>
      </c>
      <c r="B184" s="5412" t="s">
        <v>16</v>
      </c>
      <c r="C184" s="5412" t="s">
        <v>2421</v>
      </c>
      <c r="D184" s="5412" t="s">
        <v>2422</v>
      </c>
      <c r="E184" s="5412" t="s">
        <v>2423</v>
      </c>
      <c r="F184" s="5412" t="s">
        <v>2424</v>
      </c>
      <c r="G184" s="5412" t="s">
        <v>28</v>
      </c>
      <c r="H184" s="5412" t="s">
        <v>28</v>
      </c>
      <c r="I184" s="5412" t="s">
        <v>898</v>
      </c>
    </row>
    <row customHeight="1" ht="11.25">
      <c r="A185" s="5412" t="s">
        <v>2252</v>
      </c>
      <c r="B185" s="5412" t="s">
        <v>16</v>
      </c>
      <c r="C185" s="5412" t="s">
        <v>2432</v>
      </c>
      <c r="D185" s="5412" t="s">
        <v>2433</v>
      </c>
      <c r="E185" s="5412" t="s">
        <v>2434</v>
      </c>
      <c r="F185" s="5412" t="s">
        <v>2435</v>
      </c>
      <c r="G185" s="5412" t="s">
        <v>2436</v>
      </c>
      <c r="H185" s="5412" t="s">
        <v>28</v>
      </c>
      <c r="I185" s="5412" t="s">
        <v>898</v>
      </c>
    </row>
    <row customHeight="1" ht="11.25">
      <c r="A186" s="5412" t="s">
        <v>2252</v>
      </c>
      <c r="B186" s="5412" t="s">
        <v>16</v>
      </c>
      <c r="C186" s="5412" t="s">
        <v>2437</v>
      </c>
      <c r="D186" s="5412" t="s">
        <v>2438</v>
      </c>
      <c r="E186" s="5412" t="s">
        <v>2439</v>
      </c>
      <c r="F186" s="5412" t="s">
        <v>2435</v>
      </c>
      <c r="G186" s="5412" t="s">
        <v>2440</v>
      </c>
      <c r="H186" s="5412" t="s">
        <v>28</v>
      </c>
      <c r="I186" s="5412" t="s">
        <v>898</v>
      </c>
    </row>
    <row customHeight="1" ht="11.25">
      <c r="A187" s="5412" t="s">
        <v>2252</v>
      </c>
      <c r="B187" s="5412" t="s">
        <v>16</v>
      </c>
      <c r="C187" s="5412" t="s">
        <v>2445</v>
      </c>
      <c r="D187" s="5412" t="s">
        <v>2446</v>
      </c>
      <c r="E187" s="5412" t="s">
        <v>2447</v>
      </c>
      <c r="F187" s="5412" t="s">
        <v>2435</v>
      </c>
      <c r="G187" s="5412" t="s">
        <v>2448</v>
      </c>
      <c r="H187" s="5412" t="s">
        <v>28</v>
      </c>
      <c r="I187" s="5412" t="s">
        <v>898</v>
      </c>
    </row>
    <row customHeight="1" ht="11.25">
      <c r="A188" s="5412" t="s">
        <v>2252</v>
      </c>
      <c r="B188" s="5412" t="s">
        <v>16</v>
      </c>
      <c r="C188" s="5412" t="s">
        <v>2449</v>
      </c>
      <c r="D188" s="5412" t="s">
        <v>2450</v>
      </c>
      <c r="E188" s="5412" t="s">
        <v>2451</v>
      </c>
      <c r="F188" s="5412" t="s">
        <v>2424</v>
      </c>
      <c r="G188" s="5412" t="s">
        <v>2452</v>
      </c>
      <c r="H188" s="5412" t="s">
        <v>28</v>
      </c>
      <c r="I188" s="5412" t="s">
        <v>898</v>
      </c>
    </row>
    <row customHeight="1" ht="11.25">
      <c r="A189" s="5412" t="s">
        <v>2252</v>
      </c>
      <c r="B189" s="5412" t="s">
        <v>16</v>
      </c>
      <c r="C189" s="5412" t="s">
        <v>2453</v>
      </c>
      <c r="D189" s="5412" t="s">
        <v>2454</v>
      </c>
      <c r="E189" s="5412" t="s">
        <v>2455</v>
      </c>
      <c r="F189" s="5412" t="s">
        <v>2424</v>
      </c>
      <c r="G189" s="5412" t="s">
        <v>28</v>
      </c>
      <c r="H189" s="5412" t="s">
        <v>28</v>
      </c>
      <c r="I189" s="5412" t="s">
        <v>898</v>
      </c>
    </row>
    <row customHeight="1" ht="11.25">
      <c r="A190" s="5412" t="s">
        <v>2252</v>
      </c>
      <c r="B190" s="5412" t="s">
        <v>16</v>
      </c>
      <c r="C190" s="5412" t="s">
        <v>2473</v>
      </c>
      <c r="D190" s="5412" t="s">
        <v>2474</v>
      </c>
      <c r="E190" s="5412" t="s">
        <v>2475</v>
      </c>
      <c r="F190" s="5412" t="s">
        <v>2462</v>
      </c>
      <c r="G190" s="5412" t="s">
        <v>28</v>
      </c>
      <c r="H190" s="5412" t="s">
        <v>28</v>
      </c>
      <c r="I190" s="5412" t="s">
        <v>898</v>
      </c>
    </row>
    <row customHeight="1" ht="11.25">
      <c r="A191" s="5412" t="s">
        <v>2252</v>
      </c>
      <c r="B191" s="5412" t="s">
        <v>16</v>
      </c>
      <c r="C191" s="5412" t="s">
        <v>2480</v>
      </c>
      <c r="D191" s="5412" t="s">
        <v>2481</v>
      </c>
      <c r="E191" s="5412" t="s">
        <v>2482</v>
      </c>
      <c r="F191" s="5412" t="s">
        <v>2435</v>
      </c>
      <c r="G191" s="5412" t="s">
        <v>2483</v>
      </c>
      <c r="H191" s="5412" t="s">
        <v>28</v>
      </c>
      <c r="I191" s="5412" t="s">
        <v>898</v>
      </c>
    </row>
    <row customHeight="1" ht="11.25">
      <c r="A192" s="5412" t="s">
        <v>2252</v>
      </c>
      <c r="B192" s="5412" t="s">
        <v>16</v>
      </c>
      <c r="C192" s="5412" t="s">
        <v>2484</v>
      </c>
      <c r="D192" s="5412" t="s">
        <v>2481</v>
      </c>
      <c r="E192" s="5412" t="s">
        <v>2485</v>
      </c>
      <c r="F192" s="5412" t="s">
        <v>2313</v>
      </c>
      <c r="G192" s="5412" t="s">
        <v>2486</v>
      </c>
      <c r="H192" s="5412" t="s">
        <v>28</v>
      </c>
      <c r="I192" s="5412" t="s">
        <v>898</v>
      </c>
    </row>
    <row customHeight="1" ht="11.25">
      <c r="A193" s="5412" t="s">
        <v>2252</v>
      </c>
      <c r="B193" s="5412" t="s">
        <v>16</v>
      </c>
      <c r="C193" s="5412" t="s">
        <v>2487</v>
      </c>
      <c r="D193" s="5412" t="s">
        <v>2488</v>
      </c>
      <c r="E193" s="5412" t="s">
        <v>2489</v>
      </c>
      <c r="F193" s="5412" t="s">
        <v>2416</v>
      </c>
      <c r="G193" s="5412" t="s">
        <v>28</v>
      </c>
      <c r="H193" s="5412" t="s">
        <v>28</v>
      </c>
      <c r="I193" s="5412" t="s">
        <v>898</v>
      </c>
    </row>
    <row customHeight="1" ht="11.25">
      <c r="A194" s="5412" t="s">
        <v>2252</v>
      </c>
      <c r="B194" s="5412" t="s">
        <v>16</v>
      </c>
      <c r="C194" s="5412" t="s">
        <v>2490</v>
      </c>
      <c r="D194" s="5412" t="s">
        <v>2491</v>
      </c>
      <c r="E194" s="5412" t="s">
        <v>2492</v>
      </c>
      <c r="F194" s="5412" t="s">
        <v>2416</v>
      </c>
      <c r="G194" s="5412" t="s">
        <v>2493</v>
      </c>
      <c r="H194" s="5412" t="s">
        <v>28</v>
      </c>
      <c r="I194" s="5412" t="s">
        <v>898</v>
      </c>
    </row>
    <row customHeight="1" ht="11.25">
      <c r="A195" s="5412" t="s">
        <v>2252</v>
      </c>
      <c r="B195" s="5412" t="s">
        <v>16</v>
      </c>
      <c r="C195" s="5412" t="s">
        <v>2505</v>
      </c>
      <c r="D195" s="5412" t="s">
        <v>2506</v>
      </c>
      <c r="E195" s="5412" t="s">
        <v>2507</v>
      </c>
      <c r="F195" s="5412" t="s">
        <v>2398</v>
      </c>
      <c r="G195" s="5412" t="s">
        <v>2508</v>
      </c>
      <c r="H195" s="5412" t="s">
        <v>28</v>
      </c>
      <c r="I195" s="5412" t="s">
        <v>898</v>
      </c>
    </row>
    <row customHeight="1" ht="11.25">
      <c r="A196" s="5412" t="s">
        <v>2252</v>
      </c>
      <c r="B196" s="5412" t="s">
        <v>16</v>
      </c>
      <c r="C196" s="5412" t="s">
        <v>2509</v>
      </c>
      <c r="D196" s="5412" t="s">
        <v>2510</v>
      </c>
      <c r="E196" s="5412" t="s">
        <v>2511</v>
      </c>
      <c r="F196" s="5412" t="s">
        <v>2261</v>
      </c>
      <c r="G196" s="5412" t="s">
        <v>28</v>
      </c>
      <c r="H196" s="5412" t="s">
        <v>28</v>
      </c>
      <c r="I196" s="5412" t="s">
        <v>898</v>
      </c>
    </row>
    <row customHeight="1" ht="11.25">
      <c r="A197" s="5412" t="s">
        <v>2252</v>
      </c>
      <c r="B197" s="5412" t="s">
        <v>16</v>
      </c>
      <c r="C197" s="5412" t="s">
        <v>2515</v>
      </c>
      <c r="D197" s="5412" t="s">
        <v>2516</v>
      </c>
      <c r="E197" s="5412" t="s">
        <v>2517</v>
      </c>
      <c r="F197" s="5412" t="s">
        <v>2398</v>
      </c>
      <c r="G197" s="5412" t="s">
        <v>28</v>
      </c>
      <c r="H197" s="5412" t="s">
        <v>28</v>
      </c>
      <c r="I197" s="5412" t="s">
        <v>898</v>
      </c>
    </row>
    <row customHeight="1" ht="11.25">
      <c r="A198" s="5412" t="s">
        <v>2252</v>
      </c>
      <c r="B198" s="5412" t="s">
        <v>16</v>
      </c>
      <c r="C198" s="5412" t="s">
        <v>2522</v>
      </c>
      <c r="D198" s="5412" t="s">
        <v>2523</v>
      </c>
      <c r="E198" s="5412" t="s">
        <v>2524</v>
      </c>
      <c r="F198" s="5412" t="s">
        <v>2378</v>
      </c>
      <c r="G198" s="5412" t="s">
        <v>28</v>
      </c>
      <c r="H198" s="5412" t="s">
        <v>28</v>
      </c>
      <c r="I198" s="5412" t="s">
        <v>898</v>
      </c>
    </row>
    <row customHeight="1" ht="11.25">
      <c r="A199" s="5412" t="s">
        <v>2252</v>
      </c>
      <c r="B199" s="5412" t="s">
        <v>16</v>
      </c>
      <c r="C199" s="5412" t="s">
        <v>2525</v>
      </c>
      <c r="D199" s="5412" t="s">
        <v>2526</v>
      </c>
      <c r="E199" s="5412" t="s">
        <v>2527</v>
      </c>
      <c r="F199" s="5412" t="s">
        <v>2424</v>
      </c>
      <c r="G199" s="5412" t="s">
        <v>28</v>
      </c>
      <c r="H199" s="5412" t="s">
        <v>28</v>
      </c>
      <c r="I199" s="5412" t="s">
        <v>898</v>
      </c>
    </row>
    <row customHeight="1" ht="11.25">
      <c r="A200" s="5412" t="s">
        <v>2252</v>
      </c>
      <c r="B200" s="5412" t="s">
        <v>16</v>
      </c>
      <c r="C200" s="5412" t="s">
        <v>2531</v>
      </c>
      <c r="D200" s="5412" t="s">
        <v>2532</v>
      </c>
      <c r="E200" s="5412" t="s">
        <v>2348</v>
      </c>
      <c r="F200" s="5412" t="s">
        <v>2533</v>
      </c>
      <c r="G200" s="5412" t="s">
        <v>28</v>
      </c>
      <c r="H200" s="5412" t="s">
        <v>28</v>
      </c>
      <c r="I200" s="5412" t="s">
        <v>898</v>
      </c>
    </row>
    <row customHeight="1" ht="11.25">
      <c r="A201" s="5412" t="s">
        <v>2252</v>
      </c>
      <c r="B201" s="5412" t="s">
        <v>16</v>
      </c>
      <c r="C201" s="5412" t="s">
        <v>2538</v>
      </c>
      <c r="D201" s="5412" t="s">
        <v>2539</v>
      </c>
      <c r="E201" s="5412" t="s">
        <v>2540</v>
      </c>
      <c r="F201" s="5412" t="s">
        <v>2541</v>
      </c>
      <c r="G201" s="5412" t="s">
        <v>2542</v>
      </c>
      <c r="H201" s="5412" t="s">
        <v>28</v>
      </c>
      <c r="I201" s="5412" t="s">
        <v>898</v>
      </c>
    </row>
    <row customHeight="1" ht="11.25">
      <c r="A202" s="5412" t="s">
        <v>2252</v>
      </c>
      <c r="B202" s="5412" t="s">
        <v>16</v>
      </c>
      <c r="C202" s="5412" t="s">
        <v>2546</v>
      </c>
      <c r="D202" s="5412" t="s">
        <v>2547</v>
      </c>
      <c r="E202" s="5412" t="s">
        <v>2548</v>
      </c>
      <c r="F202" s="5412" t="s">
        <v>2378</v>
      </c>
      <c r="G202" s="5412" t="s">
        <v>28</v>
      </c>
      <c r="H202" s="5412" t="s">
        <v>28</v>
      </c>
      <c r="I202" s="5412" t="s">
        <v>898</v>
      </c>
    </row>
    <row customHeight="1" ht="11.25">
      <c r="A203" s="5412" t="s">
        <v>2252</v>
      </c>
      <c r="B203" s="5412" t="s">
        <v>16</v>
      </c>
      <c r="C203" s="5412" t="s">
        <v>2580</v>
      </c>
      <c r="D203" s="5412" t="s">
        <v>2581</v>
      </c>
      <c r="E203" s="5412" t="s">
        <v>2582</v>
      </c>
      <c r="F203" s="5412" t="s">
        <v>2583</v>
      </c>
      <c r="G203" s="5412" t="s">
        <v>28</v>
      </c>
      <c r="H203" s="5412" t="s">
        <v>28</v>
      </c>
      <c r="I203" s="5412" t="s">
        <v>898</v>
      </c>
    </row>
    <row customHeight="1" ht="11.25">
      <c r="A204" s="5412" t="s">
        <v>2252</v>
      </c>
      <c r="B204" s="5412" t="s">
        <v>16</v>
      </c>
      <c r="C204" s="5412" t="s">
        <v>2587</v>
      </c>
      <c r="D204" s="5412" t="s">
        <v>2588</v>
      </c>
      <c r="E204" s="5412" t="s">
        <v>2589</v>
      </c>
      <c r="F204" s="5412" t="s">
        <v>2424</v>
      </c>
      <c r="G204" s="5412" t="s">
        <v>2590</v>
      </c>
      <c r="H204" s="5412" t="s">
        <v>28</v>
      </c>
      <c r="I204" s="5412" t="s">
        <v>898</v>
      </c>
    </row>
    <row customHeight="1" ht="11.25">
      <c r="A205" s="5412" t="s">
        <v>2252</v>
      </c>
      <c r="B205" s="5412" t="s">
        <v>16</v>
      </c>
      <c r="C205" s="5412" t="s">
        <v>2591</v>
      </c>
      <c r="D205" s="5412" t="s">
        <v>2592</v>
      </c>
      <c r="E205" s="5412" t="s">
        <v>2593</v>
      </c>
      <c r="F205" s="5412" t="s">
        <v>2366</v>
      </c>
      <c r="G205" s="5412" t="s">
        <v>28</v>
      </c>
      <c r="H205" s="5412" t="s">
        <v>28</v>
      </c>
      <c r="I205" s="5412" t="s">
        <v>898</v>
      </c>
    </row>
    <row customHeight="1" ht="11.25">
      <c r="A206" s="5412" t="s">
        <v>2252</v>
      </c>
      <c r="B206" s="5412" t="s">
        <v>16</v>
      </c>
      <c r="C206" s="5412" t="s">
        <v>2594</v>
      </c>
      <c r="D206" s="5412" t="s">
        <v>2595</v>
      </c>
      <c r="E206" s="5412" t="s">
        <v>2596</v>
      </c>
      <c r="F206" s="5412" t="s">
        <v>2366</v>
      </c>
      <c r="G206" s="5412" t="s">
        <v>28</v>
      </c>
      <c r="H206" s="5412" t="s">
        <v>28</v>
      </c>
      <c r="I206" s="5412" t="s">
        <v>898</v>
      </c>
    </row>
    <row customHeight="1" ht="11.25">
      <c r="A207" s="5412" t="s">
        <v>2252</v>
      </c>
      <c r="B207" s="5412" t="s">
        <v>16</v>
      </c>
      <c r="C207" s="5412" t="s">
        <v>2597</v>
      </c>
      <c r="D207" s="5412" t="s">
        <v>2598</v>
      </c>
      <c r="E207" s="5412" t="s">
        <v>2599</v>
      </c>
      <c r="F207" s="5412" t="s">
        <v>2261</v>
      </c>
      <c r="G207" s="5412" t="s">
        <v>28</v>
      </c>
      <c r="H207" s="5412" t="s">
        <v>28</v>
      </c>
      <c r="I207" s="5412" t="s">
        <v>898</v>
      </c>
    </row>
    <row customHeight="1" ht="11.25">
      <c r="A208" s="5412" t="s">
        <v>2252</v>
      </c>
      <c r="B208" s="5412" t="s">
        <v>16</v>
      </c>
      <c r="C208" s="5412" t="s">
        <v>2600</v>
      </c>
      <c r="D208" s="5412" t="s">
        <v>2601</v>
      </c>
      <c r="E208" s="5412" t="s">
        <v>2602</v>
      </c>
      <c r="F208" s="5412" t="s">
        <v>2603</v>
      </c>
      <c r="G208" s="5412" t="s">
        <v>28</v>
      </c>
      <c r="H208" s="5412" t="s">
        <v>28</v>
      </c>
      <c r="I208" s="5412" t="s">
        <v>898</v>
      </c>
    </row>
    <row customHeight="1" ht="11.25">
      <c r="A209" s="5412" t="s">
        <v>2252</v>
      </c>
      <c r="B209" s="5412" t="s">
        <v>16</v>
      </c>
      <c r="C209" s="5412" t="s">
        <v>2604</v>
      </c>
      <c r="D209" s="5412" t="s">
        <v>2605</v>
      </c>
      <c r="E209" s="5412" t="s">
        <v>2606</v>
      </c>
      <c r="F209" s="5412" t="s">
        <v>2603</v>
      </c>
      <c r="G209" s="5412" t="s">
        <v>28</v>
      </c>
      <c r="H209" s="5412" t="s">
        <v>28</v>
      </c>
      <c r="I209" s="5412" t="s">
        <v>898</v>
      </c>
    </row>
    <row customHeight="1" ht="11.25">
      <c r="A210" s="5412" t="s">
        <v>2252</v>
      </c>
      <c r="B210" s="5412" t="s">
        <v>16</v>
      </c>
      <c r="C210" s="5412" t="s">
        <v>2614</v>
      </c>
      <c r="D210" s="5412" t="s">
        <v>2615</v>
      </c>
      <c r="E210" s="5412" t="s">
        <v>2616</v>
      </c>
      <c r="F210" s="5412" t="s">
        <v>2617</v>
      </c>
      <c r="G210" s="5412" t="s">
        <v>2618</v>
      </c>
      <c r="H210" s="5412" t="s">
        <v>28</v>
      </c>
      <c r="I210" s="5412" t="s">
        <v>898</v>
      </c>
    </row>
    <row customHeight="1" ht="11.25">
      <c r="A211" s="5412" t="s">
        <v>2252</v>
      </c>
      <c r="B211" s="5412" t="s">
        <v>16</v>
      </c>
      <c r="C211" s="5412" t="s">
        <v>2619</v>
      </c>
      <c r="D211" s="5412" t="s">
        <v>2620</v>
      </c>
      <c r="E211" s="5412" t="s">
        <v>2621</v>
      </c>
      <c r="F211" s="5412" t="s">
        <v>2603</v>
      </c>
      <c r="G211" s="5412" t="s">
        <v>2622</v>
      </c>
      <c r="H211" s="5412" t="s">
        <v>28</v>
      </c>
      <c r="I211" s="5412" t="s">
        <v>898</v>
      </c>
    </row>
    <row customHeight="1" ht="11.25">
      <c r="A212" s="5412" t="s">
        <v>2252</v>
      </c>
      <c r="B212" s="5412" t="s">
        <v>16</v>
      </c>
      <c r="C212" s="5412" t="s">
        <v>2623</v>
      </c>
      <c r="D212" s="5412" t="s">
        <v>2624</v>
      </c>
      <c r="E212" s="5412" t="s">
        <v>2625</v>
      </c>
      <c r="F212" s="5412" t="s">
        <v>2424</v>
      </c>
      <c r="G212" s="5412" t="s">
        <v>28</v>
      </c>
      <c r="H212" s="5412" t="s">
        <v>28</v>
      </c>
      <c r="I212" s="5412" t="s">
        <v>898</v>
      </c>
    </row>
    <row customHeight="1" ht="11.25">
      <c r="A213" s="5412" t="s">
        <v>2252</v>
      </c>
      <c r="B213" s="5412" t="s">
        <v>16</v>
      </c>
      <c r="C213" s="5412" t="s">
        <v>2636</v>
      </c>
      <c r="D213" s="5412" t="s">
        <v>2637</v>
      </c>
      <c r="E213" s="5412" t="s">
        <v>2638</v>
      </c>
      <c r="F213" s="5412" t="s">
        <v>2435</v>
      </c>
      <c r="G213" s="5412" t="s">
        <v>2639</v>
      </c>
      <c r="H213" s="5412" t="s">
        <v>28</v>
      </c>
      <c r="I213" s="5412" t="s">
        <v>898</v>
      </c>
    </row>
    <row customHeight="1" ht="11.25">
      <c r="A214" s="5412" t="s">
        <v>2252</v>
      </c>
      <c r="B214" s="5412" t="s">
        <v>16</v>
      </c>
      <c r="C214" s="5412" t="s">
        <v>2840</v>
      </c>
      <c r="D214" s="5412" t="s">
        <v>2841</v>
      </c>
      <c r="E214" s="5412" t="s">
        <v>2842</v>
      </c>
      <c r="F214" s="5412" t="s">
        <v>2313</v>
      </c>
      <c r="G214" s="5412" t="s">
        <v>28</v>
      </c>
      <c r="H214" s="5412" t="s">
        <v>28</v>
      </c>
      <c r="I214" s="5412" t="s">
        <v>898</v>
      </c>
    </row>
    <row customHeight="1" ht="11.25">
      <c r="A215" s="5412" t="s">
        <v>2252</v>
      </c>
      <c r="B215" s="5412" t="s">
        <v>16</v>
      </c>
      <c r="C215" s="5412" t="s">
        <v>2643</v>
      </c>
      <c r="D215" s="5412" t="s">
        <v>2644</v>
      </c>
      <c r="E215" s="5412" t="s">
        <v>2645</v>
      </c>
      <c r="F215" s="5412" t="s">
        <v>2583</v>
      </c>
      <c r="G215" s="5412" t="s">
        <v>28</v>
      </c>
      <c r="H215" s="5412" t="s">
        <v>28</v>
      </c>
      <c r="I215" s="5412" t="s">
        <v>898</v>
      </c>
    </row>
    <row customHeight="1" ht="11.25">
      <c r="A216" s="5412" t="s">
        <v>2252</v>
      </c>
      <c r="B216" s="5412" t="s">
        <v>16</v>
      </c>
      <c r="C216" s="5412" t="s">
        <v>2659</v>
      </c>
      <c r="D216" s="5412" t="s">
        <v>2660</v>
      </c>
      <c r="E216" s="5412" t="s">
        <v>2661</v>
      </c>
      <c r="F216" s="5412" t="s">
        <v>2424</v>
      </c>
      <c r="G216" s="5412" t="s">
        <v>28</v>
      </c>
      <c r="H216" s="5412" t="s">
        <v>28</v>
      </c>
      <c r="I216" s="5412" t="s">
        <v>898</v>
      </c>
    </row>
    <row customHeight="1" ht="11.25">
      <c r="A217" s="5412" t="s">
        <v>2252</v>
      </c>
      <c r="B217" s="5412" t="s">
        <v>16</v>
      </c>
      <c r="C217" s="5412" t="s">
        <v>2670</v>
      </c>
      <c r="D217" s="5412" t="s">
        <v>2671</v>
      </c>
      <c r="E217" s="5412" t="s">
        <v>2672</v>
      </c>
      <c r="F217" s="5412" t="s">
        <v>2424</v>
      </c>
      <c r="G217" s="5412" t="s">
        <v>28</v>
      </c>
      <c r="H217" s="5412" t="s">
        <v>28</v>
      </c>
      <c r="I217" s="5412" t="s">
        <v>898</v>
      </c>
    </row>
    <row customHeight="1" ht="11.25">
      <c r="A218" s="5412" t="s">
        <v>2252</v>
      </c>
      <c r="B218" s="5412" t="s">
        <v>16</v>
      </c>
      <c r="C218" s="5412" t="s">
        <v>2673</v>
      </c>
      <c r="D218" s="5412" t="s">
        <v>2674</v>
      </c>
      <c r="E218" s="5412" t="s">
        <v>2675</v>
      </c>
      <c r="F218" s="5412" t="s">
        <v>2416</v>
      </c>
      <c r="G218" s="5412" t="s">
        <v>2676</v>
      </c>
      <c r="H218" s="5412" t="s">
        <v>28</v>
      </c>
      <c r="I218" s="5412" t="s">
        <v>898</v>
      </c>
    </row>
    <row customHeight="1" ht="11.25">
      <c r="A219" s="5412" t="s">
        <v>2252</v>
      </c>
      <c r="B219" s="5412" t="s">
        <v>16</v>
      </c>
      <c r="C219" s="5412" t="s">
        <v>2697</v>
      </c>
      <c r="D219" s="5412" t="s">
        <v>2698</v>
      </c>
      <c r="E219" s="5412" t="s">
        <v>2699</v>
      </c>
      <c r="F219" s="5412" t="s">
        <v>2304</v>
      </c>
      <c r="G219" s="5412" t="s">
        <v>2700</v>
      </c>
      <c r="H219" s="5412" t="s">
        <v>28</v>
      </c>
      <c r="I219" s="5412" t="s">
        <v>898</v>
      </c>
    </row>
    <row customHeight="1" ht="11.25">
      <c r="A220" s="5412" t="s">
        <v>2252</v>
      </c>
      <c r="B220" s="5412" t="s">
        <v>16</v>
      </c>
      <c r="C220" s="5412" t="s">
        <v>2710</v>
      </c>
      <c r="D220" s="5412" t="s">
        <v>2711</v>
      </c>
      <c r="E220" s="5412" t="s">
        <v>2712</v>
      </c>
      <c r="F220" s="5412" t="s">
        <v>2383</v>
      </c>
      <c r="G220" s="5412" t="s">
        <v>2713</v>
      </c>
      <c r="H220" s="5412" t="s">
        <v>28</v>
      </c>
      <c r="I220" s="5412" t="s">
        <v>898</v>
      </c>
    </row>
    <row customHeight="1" ht="11.25">
      <c r="A221" s="5412" t="s">
        <v>2252</v>
      </c>
      <c r="B221" s="5412" t="s">
        <v>16</v>
      </c>
      <c r="C221" s="5412" t="s">
        <v>2722</v>
      </c>
      <c r="D221" s="5412" t="s">
        <v>2723</v>
      </c>
      <c r="E221" s="5412" t="s">
        <v>2724</v>
      </c>
      <c r="F221" s="5412" t="s">
        <v>2583</v>
      </c>
      <c r="G221" s="5412" t="s">
        <v>2725</v>
      </c>
      <c r="H221" s="5412" t="s">
        <v>28</v>
      </c>
      <c r="I221" s="5412" t="s">
        <v>898</v>
      </c>
    </row>
    <row customHeight="1" ht="11.25">
      <c r="A222" s="5412" t="s">
        <v>2252</v>
      </c>
      <c r="B222" s="5412" t="s">
        <v>16</v>
      </c>
      <c r="C222" s="5412" t="s">
        <v>2738</v>
      </c>
      <c r="D222" s="5412" t="s">
        <v>2739</v>
      </c>
      <c r="E222" s="5412" t="s">
        <v>2740</v>
      </c>
      <c r="F222" s="5412" t="s">
        <v>2603</v>
      </c>
      <c r="G222" s="5412" t="s">
        <v>28</v>
      </c>
      <c r="H222" s="5412" t="s">
        <v>28</v>
      </c>
      <c r="I222" s="5412" t="s">
        <v>898</v>
      </c>
    </row>
    <row customHeight="1" ht="11.25">
      <c r="A223" s="5412" t="s">
        <v>2252</v>
      </c>
      <c r="B223" s="5412" t="s">
        <v>16</v>
      </c>
      <c r="C223" s="5412" t="s">
        <v>2741</v>
      </c>
      <c r="D223" s="5412" t="s">
        <v>2742</v>
      </c>
      <c r="E223" s="5412" t="s">
        <v>2743</v>
      </c>
      <c r="F223" s="5412" t="s">
        <v>2603</v>
      </c>
      <c r="G223" s="5412" t="s">
        <v>28</v>
      </c>
      <c r="H223" s="5412" t="s">
        <v>28</v>
      </c>
      <c r="I223" s="5412" t="s">
        <v>898</v>
      </c>
    </row>
    <row customHeight="1" ht="11.25">
      <c r="A224" s="5412" t="s">
        <v>2252</v>
      </c>
      <c r="B224" s="5412" t="s">
        <v>16</v>
      </c>
      <c r="C224" s="5412" t="s">
        <v>2744</v>
      </c>
      <c r="D224" s="5412" t="s">
        <v>2745</v>
      </c>
      <c r="E224" s="5412" t="s">
        <v>2746</v>
      </c>
      <c r="F224" s="5412" t="s">
        <v>2345</v>
      </c>
      <c r="G224" s="5412" t="s">
        <v>2747</v>
      </c>
      <c r="H224" s="5412" t="s">
        <v>28</v>
      </c>
      <c r="I224" s="5412" t="s">
        <v>898</v>
      </c>
    </row>
    <row customHeight="1" ht="11.25">
      <c r="A225" s="5412" t="s">
        <v>2252</v>
      </c>
      <c r="B225" s="5412" t="s">
        <v>16</v>
      </c>
      <c r="C225" s="5412" t="s">
        <v>2751</v>
      </c>
      <c r="D225" s="5412" t="s">
        <v>2752</v>
      </c>
      <c r="E225" s="5412" t="s">
        <v>2753</v>
      </c>
      <c r="F225" s="5412" t="s">
        <v>2398</v>
      </c>
      <c r="G225" s="5412" t="s">
        <v>28</v>
      </c>
      <c r="H225" s="5412" t="s">
        <v>28</v>
      </c>
      <c r="I225" s="5412" t="s">
        <v>898</v>
      </c>
    </row>
    <row customHeight="1" ht="11.25">
      <c r="A226" s="5412" t="s">
        <v>2252</v>
      </c>
      <c r="B226" s="5412" t="s">
        <v>16</v>
      </c>
      <c r="C226" s="5412" t="s">
        <v>2769</v>
      </c>
      <c r="D226" s="5412" t="s">
        <v>2770</v>
      </c>
      <c r="E226" s="5412" t="s">
        <v>2771</v>
      </c>
      <c r="F226" s="5412" t="s">
        <v>2424</v>
      </c>
      <c r="G226" s="5412" t="s">
        <v>2590</v>
      </c>
      <c r="H226" s="5412" t="s">
        <v>28</v>
      </c>
      <c r="I226" s="5412" t="s">
        <v>898</v>
      </c>
    </row>
    <row customHeight="1" ht="11.25">
      <c r="A227" s="5412" t="s">
        <v>2252</v>
      </c>
      <c r="B227" s="5412" t="s">
        <v>16</v>
      </c>
      <c r="C227" s="5412" t="s">
        <v>2775</v>
      </c>
      <c r="D227" s="5412" t="s">
        <v>2776</v>
      </c>
      <c r="E227" s="5412" t="s">
        <v>2777</v>
      </c>
      <c r="F227" s="5412" t="s">
        <v>2374</v>
      </c>
      <c r="G227" s="5412" t="s">
        <v>28</v>
      </c>
      <c r="H227" s="5412" t="s">
        <v>28</v>
      </c>
      <c r="I227" s="5412" t="s">
        <v>898</v>
      </c>
    </row>
    <row customHeight="1" ht="11.25">
      <c r="A228" s="5412" t="s">
        <v>2252</v>
      </c>
      <c r="B228" s="5412" t="s">
        <v>16</v>
      </c>
      <c r="C228" s="5412" t="s">
        <v>2782</v>
      </c>
      <c r="D228" s="5412" t="s">
        <v>2783</v>
      </c>
      <c r="E228" s="5412" t="s">
        <v>2784</v>
      </c>
      <c r="F228" s="5412" t="s">
        <v>2603</v>
      </c>
      <c r="G228" s="5412" t="s">
        <v>28</v>
      </c>
      <c r="H228" s="5412" t="s">
        <v>28</v>
      </c>
      <c r="I228" s="5412" t="s">
        <v>898</v>
      </c>
    </row>
    <row customHeight="1" ht="11.25">
      <c r="A229" s="5412" t="s">
        <v>2252</v>
      </c>
      <c r="B229" s="5412" t="s">
        <v>16</v>
      </c>
      <c r="C229" s="5412" t="s">
        <v>2801</v>
      </c>
      <c r="D229" s="5412" t="s">
        <v>2802</v>
      </c>
      <c r="E229" s="5412" t="s">
        <v>2803</v>
      </c>
      <c r="F229" s="5412" t="s">
        <v>2462</v>
      </c>
      <c r="G229" s="5412" t="s">
        <v>28</v>
      </c>
      <c r="H229" s="5412" t="s">
        <v>28</v>
      </c>
      <c r="I229" s="5412" t="s">
        <v>898</v>
      </c>
    </row>
    <row customHeight="1" ht="11.25">
      <c r="A230" s="5412" t="s">
        <v>2252</v>
      </c>
      <c r="B230" s="5412" t="s">
        <v>16</v>
      </c>
      <c r="C230" s="5412" t="s">
        <v>2807</v>
      </c>
      <c r="D230" s="5412" t="s">
        <v>2808</v>
      </c>
      <c r="E230" s="5412" t="s">
        <v>2809</v>
      </c>
      <c r="F230" s="5412" t="s">
        <v>51</v>
      </c>
      <c r="G230" s="5412" t="s">
        <v>28</v>
      </c>
      <c r="H230" s="5412" t="s">
        <v>28</v>
      </c>
      <c r="I230" s="5412" t="s">
        <v>898</v>
      </c>
    </row>
    <row customHeight="1" ht="11.25">
      <c r="A231" s="5412" t="s">
        <v>2252</v>
      </c>
      <c r="B231" s="5412" t="s">
        <v>16</v>
      </c>
      <c r="C231" s="5412" t="s">
        <v>2810</v>
      </c>
      <c r="D231" s="5412" t="s">
        <v>2811</v>
      </c>
      <c r="E231" s="5412" t="s">
        <v>2812</v>
      </c>
      <c r="F231" s="5412" t="s">
        <v>2317</v>
      </c>
      <c r="G231" s="5412" t="s">
        <v>2813</v>
      </c>
      <c r="H231" s="5412" t="s">
        <v>28</v>
      </c>
      <c r="I231" s="5412" t="s">
        <v>898</v>
      </c>
    </row>
    <row customHeight="1" ht="11.25">
      <c r="A232" s="5412" t="s">
        <v>2252</v>
      </c>
      <c r="B232" s="5412" t="s">
        <v>16</v>
      </c>
      <c r="C232" s="5412" t="s">
        <v>2814</v>
      </c>
      <c r="D232" s="5412" t="s">
        <v>2815</v>
      </c>
      <c r="E232" s="5412" t="s">
        <v>2816</v>
      </c>
      <c r="F232" s="5412" t="s">
        <v>51</v>
      </c>
      <c r="G232" s="5412" t="s">
        <v>28</v>
      </c>
      <c r="H232" s="5412" t="s">
        <v>28</v>
      </c>
      <c r="I232" s="5412" t="s">
        <v>898</v>
      </c>
    </row>
    <row customHeight="1" ht="11.25">
      <c r="A233" s="5412" t="s">
        <v>2252</v>
      </c>
      <c r="B233" s="5412" t="s">
        <v>16</v>
      </c>
      <c r="C233" s="5412" t="s">
        <v>2824</v>
      </c>
      <c r="D233" s="5412" t="s">
        <v>2825</v>
      </c>
      <c r="E233" s="5412" t="s">
        <v>2826</v>
      </c>
      <c r="F233" s="5412" t="s">
        <v>2827</v>
      </c>
      <c r="G233" s="5412" t="s">
        <v>28</v>
      </c>
      <c r="H233" s="5412" t="s">
        <v>28</v>
      </c>
      <c r="I233" s="5412" t="s">
        <v>898</v>
      </c>
    </row>
    <row customHeight="1" ht="11.25">
      <c r="A234" s="5412" t="s">
        <v>2252</v>
      </c>
      <c r="B234" s="5412" t="s">
        <v>16</v>
      </c>
      <c r="C234" s="5412" t="s">
        <v>2828</v>
      </c>
      <c r="D234" s="5412" t="s">
        <v>2829</v>
      </c>
      <c r="E234" s="5412" t="s">
        <v>2830</v>
      </c>
      <c r="F234" s="5412" t="s">
        <v>2831</v>
      </c>
      <c r="G234" s="5412" t="s">
        <v>2832</v>
      </c>
      <c r="H234" s="5412" t="s">
        <v>28</v>
      </c>
      <c r="I234" s="5412" t="s">
        <v>898</v>
      </c>
    </row>
    <row customHeight="1" ht="11.25">
      <c r="A235" s="5412" t="s">
        <v>2252</v>
      </c>
      <c r="B235" s="5412" t="s">
        <v>16</v>
      </c>
      <c r="C235" s="5412" t="s">
        <v>2843</v>
      </c>
      <c r="D235" s="5412" t="s">
        <v>2844</v>
      </c>
      <c r="E235" s="5412" t="s">
        <v>2845</v>
      </c>
      <c r="F235" s="5412" t="s">
        <v>2583</v>
      </c>
      <c r="G235" s="5412" t="s">
        <v>2669</v>
      </c>
      <c r="H235" s="5412" t="s">
        <v>28</v>
      </c>
      <c r="I235" s="5412" t="s">
        <v>858</v>
      </c>
    </row>
    <row customHeight="1" ht="11.25">
      <c r="A236" s="5412" t="s">
        <v>2252</v>
      </c>
      <c r="B236" s="5412" t="s">
        <v>16</v>
      </c>
      <c r="C236" s="5412" t="s">
        <v>2846</v>
      </c>
      <c r="D236" s="5412" t="s">
        <v>2847</v>
      </c>
      <c r="E236" s="5412" t="s">
        <v>2848</v>
      </c>
      <c r="F236" s="5412" t="s">
        <v>2849</v>
      </c>
      <c r="G236" s="5412" t="s">
        <v>28</v>
      </c>
      <c r="H236" s="5412" t="s">
        <v>28</v>
      </c>
      <c r="I236" s="5412" t="s">
        <v>858</v>
      </c>
    </row>
    <row customHeight="1" ht="11.25">
      <c r="A237" s="5412" t="s">
        <v>2252</v>
      </c>
      <c r="B237" s="5412" t="s">
        <v>16</v>
      </c>
      <c r="C237" s="5412" t="s">
        <v>2850</v>
      </c>
      <c r="D237" s="5412" t="s">
        <v>2851</v>
      </c>
      <c r="E237" s="5412" t="s">
        <v>2852</v>
      </c>
      <c r="F237" s="5412" t="s">
        <v>2853</v>
      </c>
      <c r="G237" s="5412" t="s">
        <v>28</v>
      </c>
      <c r="H237" s="5412" t="s">
        <v>28</v>
      </c>
      <c r="I237" s="5412" t="s">
        <v>858</v>
      </c>
    </row>
    <row customHeight="1" ht="11.25">
      <c r="A238" s="5412" t="s">
        <v>2252</v>
      </c>
      <c r="B238" s="5412" t="s">
        <v>16</v>
      </c>
      <c r="C238" s="5412" t="s">
        <v>2253</v>
      </c>
      <c r="D238" s="5412" t="s">
        <v>2254</v>
      </c>
      <c r="E238" s="5412" t="s">
        <v>2255</v>
      </c>
      <c r="F238" s="5412" t="s">
        <v>2256</v>
      </c>
      <c r="G238" s="5412" t="s">
        <v>2257</v>
      </c>
      <c r="H238" s="5412" t="s">
        <v>28</v>
      </c>
      <c r="I238" s="5412" t="s">
        <v>858</v>
      </c>
    </row>
    <row customHeight="1" ht="11.25">
      <c r="A239" s="5412" t="s">
        <v>2252</v>
      </c>
      <c r="B239" s="5412" t="s">
        <v>16</v>
      </c>
      <c r="C239" s="5412" t="s">
        <v>13</v>
      </c>
      <c r="D239" s="5412" t="s">
        <v>46</v>
      </c>
      <c r="E239" s="5412" t="s">
        <v>49</v>
      </c>
      <c r="F239" s="5412" t="s">
        <v>51</v>
      </c>
      <c r="G239" s="5412" t="s">
        <v>2262</v>
      </c>
      <c r="H239" s="5412" t="s">
        <v>28</v>
      </c>
      <c r="I239" s="5412" t="s">
        <v>858</v>
      </c>
    </row>
    <row customHeight="1" ht="11.25">
      <c r="A240" s="5412" t="s">
        <v>2252</v>
      </c>
      <c r="B240" s="5412" t="s">
        <v>16</v>
      </c>
      <c r="C240" s="5412" t="s">
        <v>2295</v>
      </c>
      <c r="D240" s="5412" t="s">
        <v>2296</v>
      </c>
      <c r="E240" s="5412" t="s">
        <v>49</v>
      </c>
      <c r="F240" s="5412" t="s">
        <v>2297</v>
      </c>
      <c r="G240" s="5412" t="s">
        <v>28</v>
      </c>
      <c r="H240" s="5412" t="s">
        <v>28</v>
      </c>
      <c r="I240" s="5412" t="s">
        <v>858</v>
      </c>
    </row>
    <row customHeight="1" ht="11.25">
      <c r="A241" s="5412" t="s">
        <v>2252</v>
      </c>
      <c r="B241" s="5412" t="s">
        <v>16</v>
      </c>
      <c r="C241" s="5412" t="s">
        <v>2854</v>
      </c>
      <c r="D241" s="5412" t="s">
        <v>2855</v>
      </c>
      <c r="E241" s="5412" t="s">
        <v>2856</v>
      </c>
      <c r="F241" s="5412" t="s">
        <v>2603</v>
      </c>
      <c r="G241" s="5412" t="s">
        <v>28</v>
      </c>
      <c r="H241" s="5412" t="s">
        <v>28</v>
      </c>
      <c r="I241" s="5412" t="s">
        <v>858</v>
      </c>
    </row>
    <row customHeight="1" ht="11.25">
      <c r="A242" s="5412" t="s">
        <v>2252</v>
      </c>
      <c r="B242" s="5412" t="s">
        <v>16</v>
      </c>
      <c r="C242" s="5412" t="s">
        <v>2298</v>
      </c>
      <c r="D242" s="5412" t="s">
        <v>2299</v>
      </c>
      <c r="E242" s="5412" t="s">
        <v>2300</v>
      </c>
      <c r="F242" s="5412" t="s">
        <v>2261</v>
      </c>
      <c r="G242" s="5412" t="s">
        <v>28</v>
      </c>
      <c r="H242" s="5412" t="s">
        <v>28</v>
      </c>
      <c r="I242" s="5412" t="s">
        <v>858</v>
      </c>
    </row>
    <row customHeight="1" ht="11.25">
      <c r="A243" s="5412" t="s">
        <v>2252</v>
      </c>
      <c r="B243" s="5412" t="s">
        <v>16</v>
      </c>
      <c r="C243" s="5412" t="s">
        <v>2301</v>
      </c>
      <c r="D243" s="5412" t="s">
        <v>2302</v>
      </c>
      <c r="E243" s="5412" t="s">
        <v>2303</v>
      </c>
      <c r="F243" s="5412" t="s">
        <v>2304</v>
      </c>
      <c r="G243" s="5412" t="s">
        <v>2305</v>
      </c>
      <c r="H243" s="5412" t="s">
        <v>28</v>
      </c>
      <c r="I243" s="5412" t="s">
        <v>858</v>
      </c>
    </row>
    <row customHeight="1" ht="11.25">
      <c r="A244" s="5412" t="s">
        <v>2252</v>
      </c>
      <c r="B244" s="5412" t="s">
        <v>16</v>
      </c>
      <c r="C244" s="5412" t="s">
        <v>2310</v>
      </c>
      <c r="D244" s="5412" t="s">
        <v>2311</v>
      </c>
      <c r="E244" s="5412" t="s">
        <v>2312</v>
      </c>
      <c r="F244" s="5412" t="s">
        <v>2313</v>
      </c>
      <c r="G244" s="5412" t="s">
        <v>28</v>
      </c>
      <c r="H244" s="5412" t="s">
        <v>28</v>
      </c>
      <c r="I244" s="5412" t="s">
        <v>858</v>
      </c>
    </row>
    <row customHeight="1" ht="11.25">
      <c r="A245" s="5412" t="s">
        <v>2252</v>
      </c>
      <c r="B245" s="5412" t="s">
        <v>16</v>
      </c>
      <c r="C245" s="5412" t="s">
        <v>2318</v>
      </c>
      <c r="D245" s="5412" t="s">
        <v>2319</v>
      </c>
      <c r="E245" s="5412" t="s">
        <v>2320</v>
      </c>
      <c r="F245" s="5412" t="s">
        <v>2304</v>
      </c>
      <c r="G245" s="5412" t="s">
        <v>28</v>
      </c>
      <c r="H245" s="5412" t="s">
        <v>28</v>
      </c>
      <c r="I245" s="5412" t="s">
        <v>858</v>
      </c>
    </row>
    <row customHeight="1" ht="11.25">
      <c r="A246" s="5412" t="s">
        <v>2252</v>
      </c>
      <c r="B246" s="5412" t="s">
        <v>16</v>
      </c>
      <c r="C246" s="5412" t="s">
        <v>2857</v>
      </c>
      <c r="D246" s="5412" t="s">
        <v>2858</v>
      </c>
      <c r="E246" s="5412" t="s">
        <v>2859</v>
      </c>
      <c r="F246" s="5412" t="s">
        <v>2341</v>
      </c>
      <c r="G246" s="5412" t="s">
        <v>2860</v>
      </c>
      <c r="H246" s="5412" t="s">
        <v>28</v>
      </c>
      <c r="I246" s="5412" t="s">
        <v>858</v>
      </c>
    </row>
    <row customHeight="1" ht="11.25">
      <c r="A247" s="5412" t="s">
        <v>2252</v>
      </c>
      <c r="B247" s="5412" t="s">
        <v>16</v>
      </c>
      <c r="C247" s="5412" t="s">
        <v>2861</v>
      </c>
      <c r="D247" s="5412" t="s">
        <v>2862</v>
      </c>
      <c r="E247" s="5412" t="s">
        <v>2863</v>
      </c>
      <c r="F247" s="5412" t="s">
        <v>2424</v>
      </c>
      <c r="G247" s="5412" t="s">
        <v>28</v>
      </c>
      <c r="H247" s="5412" t="s">
        <v>28</v>
      </c>
      <c r="I247" s="5412" t="s">
        <v>858</v>
      </c>
    </row>
    <row customHeight="1" ht="11.25">
      <c r="A248" s="5412" t="s">
        <v>2252</v>
      </c>
      <c r="B248" s="5412" t="s">
        <v>16</v>
      </c>
      <c r="C248" s="5412" t="s">
        <v>2342</v>
      </c>
      <c r="D248" s="5412" t="s">
        <v>2343</v>
      </c>
      <c r="E248" s="5412" t="s">
        <v>2344</v>
      </c>
      <c r="F248" s="5412" t="s">
        <v>2345</v>
      </c>
      <c r="G248" s="5412" t="s">
        <v>28</v>
      </c>
      <c r="H248" s="5412" t="s">
        <v>28</v>
      </c>
      <c r="I248" s="5412" t="s">
        <v>858</v>
      </c>
    </row>
    <row customHeight="1" ht="11.25">
      <c r="A249" s="5412" t="s">
        <v>2252</v>
      </c>
      <c r="B249" s="5412" t="s">
        <v>16</v>
      </c>
      <c r="C249" s="5412" t="s">
        <v>2346</v>
      </c>
      <c r="D249" s="5412" t="s">
        <v>2347</v>
      </c>
      <c r="E249" s="5412" t="s">
        <v>2348</v>
      </c>
      <c r="F249" s="5412" t="s">
        <v>2349</v>
      </c>
      <c r="G249" s="5412" t="s">
        <v>28</v>
      </c>
      <c r="H249" s="5412" t="s">
        <v>28</v>
      </c>
      <c r="I249" s="5412" t="s">
        <v>858</v>
      </c>
    </row>
    <row customHeight="1" ht="11.25">
      <c r="A250" s="5412" t="s">
        <v>2252</v>
      </c>
      <c r="B250" s="5412" t="s">
        <v>16</v>
      </c>
      <c r="C250" s="5412" t="s">
        <v>2864</v>
      </c>
      <c r="D250" s="5412" t="s">
        <v>2865</v>
      </c>
      <c r="E250" s="5412" t="s">
        <v>2866</v>
      </c>
      <c r="F250" s="5412" t="s">
        <v>579</v>
      </c>
      <c r="G250" s="5412" t="s">
        <v>2867</v>
      </c>
      <c r="H250" s="5412" t="s">
        <v>28</v>
      </c>
      <c r="I250" s="5412" t="s">
        <v>858</v>
      </c>
    </row>
    <row customHeight="1" ht="11.25">
      <c r="A251" s="5412" t="s">
        <v>2252</v>
      </c>
      <c r="B251" s="5412" t="s">
        <v>16</v>
      </c>
      <c r="C251" s="5412" t="s">
        <v>2868</v>
      </c>
      <c r="D251" s="5412" t="s">
        <v>2869</v>
      </c>
      <c r="E251" s="5412" t="s">
        <v>2870</v>
      </c>
      <c r="F251" s="5412" t="s">
        <v>579</v>
      </c>
      <c r="G251" s="5412" t="s">
        <v>28</v>
      </c>
      <c r="H251" s="5412" t="s">
        <v>28</v>
      </c>
      <c r="I251" s="5412" t="s">
        <v>858</v>
      </c>
    </row>
    <row customHeight="1" ht="11.25">
      <c r="A252" s="5412" t="s">
        <v>2252</v>
      </c>
      <c r="B252" s="5412" t="s">
        <v>16</v>
      </c>
      <c r="C252" s="5412" t="s">
        <v>2871</v>
      </c>
      <c r="D252" s="5412" t="s">
        <v>2872</v>
      </c>
      <c r="E252" s="5412" t="s">
        <v>2873</v>
      </c>
      <c r="F252" s="5412" t="s">
        <v>579</v>
      </c>
      <c r="G252" s="5412" t="s">
        <v>28</v>
      </c>
      <c r="H252" s="5412" t="s">
        <v>28</v>
      </c>
      <c r="I252" s="5412" t="s">
        <v>858</v>
      </c>
    </row>
    <row customHeight="1" ht="11.25">
      <c r="A253" s="5412" t="s">
        <v>2252</v>
      </c>
      <c r="B253" s="5412" t="s">
        <v>16</v>
      </c>
      <c r="C253" s="5412" t="s">
        <v>2357</v>
      </c>
      <c r="D253" s="5412" t="s">
        <v>2358</v>
      </c>
      <c r="E253" s="5412" t="s">
        <v>2359</v>
      </c>
      <c r="F253" s="5412" t="s">
        <v>51</v>
      </c>
      <c r="G253" s="5412" t="s">
        <v>2360</v>
      </c>
      <c r="H253" s="5412" t="s">
        <v>28</v>
      </c>
      <c r="I253" s="5412" t="s">
        <v>858</v>
      </c>
    </row>
    <row customHeight="1" ht="11.25">
      <c r="A254" s="5412" t="s">
        <v>2252</v>
      </c>
      <c r="B254" s="5412" t="s">
        <v>16</v>
      </c>
      <c r="C254" s="5412" t="s">
        <v>28</v>
      </c>
      <c r="D254" s="5412" t="s">
        <v>2361</v>
      </c>
      <c r="E254" s="5412" t="s">
        <v>2362</v>
      </c>
      <c r="F254" s="5412" t="s">
        <v>51</v>
      </c>
      <c r="G254" s="5412" t="s">
        <v>28</v>
      </c>
      <c r="H254" s="5412" t="s">
        <v>28</v>
      </c>
      <c r="I254" s="5412" t="s">
        <v>858</v>
      </c>
    </row>
    <row customHeight="1" ht="11.25">
      <c r="A255" s="5412" t="s">
        <v>2252</v>
      </c>
      <c r="B255" s="5412" t="s">
        <v>16</v>
      </c>
      <c r="C255" s="5412" t="s">
        <v>2874</v>
      </c>
      <c r="D255" s="5412" t="s">
        <v>2875</v>
      </c>
      <c r="E255" s="5412" t="s">
        <v>2876</v>
      </c>
      <c r="F255" s="5412" t="s">
        <v>2387</v>
      </c>
      <c r="G255" s="5412" t="s">
        <v>2877</v>
      </c>
      <c r="H255" s="5412" t="s">
        <v>28</v>
      </c>
      <c r="I255" s="5412" t="s">
        <v>858</v>
      </c>
    </row>
    <row customHeight="1" ht="11.25">
      <c r="A256" s="5412" t="s">
        <v>2252</v>
      </c>
      <c r="B256" s="5412" t="s">
        <v>16</v>
      </c>
      <c r="C256" s="5412" t="s">
        <v>2363</v>
      </c>
      <c r="D256" s="5412" t="s">
        <v>2364</v>
      </c>
      <c r="E256" s="5412" t="s">
        <v>2365</v>
      </c>
      <c r="F256" s="5412" t="s">
        <v>2366</v>
      </c>
      <c r="G256" s="5412" t="s">
        <v>2367</v>
      </c>
      <c r="H256" s="5412" t="s">
        <v>28</v>
      </c>
      <c r="I256" s="5412" t="s">
        <v>858</v>
      </c>
    </row>
    <row customHeight="1" ht="11.25">
      <c r="A257" s="5412" t="s">
        <v>2252</v>
      </c>
      <c r="B257" s="5412" t="s">
        <v>16</v>
      </c>
      <c r="C257" s="5412" t="s">
        <v>2368</v>
      </c>
      <c r="D257" s="5412" t="s">
        <v>2369</v>
      </c>
      <c r="E257" s="5412" t="s">
        <v>2370</v>
      </c>
      <c r="F257" s="5412" t="s">
        <v>2366</v>
      </c>
      <c r="G257" s="5412" t="s">
        <v>28</v>
      </c>
      <c r="H257" s="5412" t="s">
        <v>28</v>
      </c>
      <c r="I257" s="5412" t="s">
        <v>858</v>
      </c>
    </row>
    <row customHeight="1" ht="11.25">
      <c r="A258" s="5412" t="s">
        <v>2252</v>
      </c>
      <c r="B258" s="5412" t="s">
        <v>16</v>
      </c>
      <c r="C258" s="5412" t="s">
        <v>2878</v>
      </c>
      <c r="D258" s="5412" t="s">
        <v>2879</v>
      </c>
      <c r="E258" s="5412" t="s">
        <v>2880</v>
      </c>
      <c r="F258" s="5412" t="s">
        <v>2416</v>
      </c>
      <c r="G258" s="5412" t="s">
        <v>2881</v>
      </c>
      <c r="H258" s="5412" t="s">
        <v>28</v>
      </c>
      <c r="I258" s="5412" t="s">
        <v>858</v>
      </c>
    </row>
    <row customHeight="1" ht="11.25">
      <c r="A259" s="5412" t="s">
        <v>2252</v>
      </c>
      <c r="B259" s="5412" t="s">
        <v>16</v>
      </c>
      <c r="C259" s="5412" t="s">
        <v>2371</v>
      </c>
      <c r="D259" s="5412" t="s">
        <v>2372</v>
      </c>
      <c r="E259" s="5412" t="s">
        <v>2373</v>
      </c>
      <c r="F259" s="5412" t="s">
        <v>2374</v>
      </c>
      <c r="G259" s="5412" t="s">
        <v>28</v>
      </c>
      <c r="H259" s="5412" t="s">
        <v>28</v>
      </c>
      <c r="I259" s="5412" t="s">
        <v>858</v>
      </c>
    </row>
    <row customHeight="1" ht="11.25">
      <c r="A260" s="5412" t="s">
        <v>2252</v>
      </c>
      <c r="B260" s="5412" t="s">
        <v>16</v>
      </c>
      <c r="C260" s="5412" t="s">
        <v>2375</v>
      </c>
      <c r="D260" s="5412" t="s">
        <v>2376</v>
      </c>
      <c r="E260" s="5412" t="s">
        <v>2377</v>
      </c>
      <c r="F260" s="5412" t="s">
        <v>2378</v>
      </c>
      <c r="G260" s="5412" t="s">
        <v>2379</v>
      </c>
      <c r="H260" s="5412" t="s">
        <v>28</v>
      </c>
      <c r="I260" s="5412" t="s">
        <v>858</v>
      </c>
    </row>
    <row customHeight="1" ht="11.25">
      <c r="A261" s="5412" t="s">
        <v>2252</v>
      </c>
      <c r="B261" s="5412" t="s">
        <v>16</v>
      </c>
      <c r="C261" s="5412" t="s">
        <v>2882</v>
      </c>
      <c r="D261" s="5412" t="s">
        <v>2883</v>
      </c>
      <c r="E261" s="5412" t="s">
        <v>2884</v>
      </c>
      <c r="F261" s="5412" t="s">
        <v>2378</v>
      </c>
      <c r="G261" s="5412" t="s">
        <v>2885</v>
      </c>
      <c r="H261" s="5412" t="s">
        <v>28</v>
      </c>
      <c r="I261" s="5412" t="s">
        <v>858</v>
      </c>
    </row>
    <row customHeight="1" ht="11.25">
      <c r="A262" s="5412" t="s">
        <v>2252</v>
      </c>
      <c r="B262" s="5412" t="s">
        <v>16</v>
      </c>
      <c r="C262" s="5412" t="s">
        <v>2384</v>
      </c>
      <c r="D262" s="5412" t="s">
        <v>2385</v>
      </c>
      <c r="E262" s="5412" t="s">
        <v>2386</v>
      </c>
      <c r="F262" s="5412" t="s">
        <v>2387</v>
      </c>
      <c r="G262" s="5412" t="s">
        <v>2388</v>
      </c>
      <c r="H262" s="5412" t="s">
        <v>28</v>
      </c>
      <c r="I262" s="5412" t="s">
        <v>858</v>
      </c>
    </row>
    <row customHeight="1" ht="11.25">
      <c r="A263" s="5412" t="s">
        <v>2252</v>
      </c>
      <c r="B263" s="5412" t="s">
        <v>16</v>
      </c>
      <c r="C263" s="5412" t="s">
        <v>2389</v>
      </c>
      <c r="D263" s="5412" t="s">
        <v>2390</v>
      </c>
      <c r="E263" s="5412" t="s">
        <v>2391</v>
      </c>
      <c r="F263" s="5412" t="s">
        <v>2313</v>
      </c>
      <c r="G263" s="5412" t="s">
        <v>28</v>
      </c>
      <c r="H263" s="5412" t="s">
        <v>28</v>
      </c>
      <c r="I263" s="5412" t="s">
        <v>858</v>
      </c>
    </row>
    <row customHeight="1" ht="11.25">
      <c r="A264" s="5412" t="s">
        <v>2252</v>
      </c>
      <c r="B264" s="5412" t="s">
        <v>16</v>
      </c>
      <c r="C264" s="5412" t="s">
        <v>2392</v>
      </c>
      <c r="D264" s="5412" t="s">
        <v>2390</v>
      </c>
      <c r="E264" s="5412" t="s">
        <v>2393</v>
      </c>
      <c r="F264" s="5412" t="s">
        <v>2345</v>
      </c>
      <c r="G264" s="5412" t="s">
        <v>2394</v>
      </c>
      <c r="H264" s="5412" t="s">
        <v>28</v>
      </c>
      <c r="I264" s="5412" t="s">
        <v>858</v>
      </c>
    </row>
    <row customHeight="1" ht="11.25">
      <c r="A265" s="5412" t="s">
        <v>2252</v>
      </c>
      <c r="B265" s="5412" t="s">
        <v>16</v>
      </c>
      <c r="C265" s="5412" t="s">
        <v>2886</v>
      </c>
      <c r="D265" s="5412" t="s">
        <v>2887</v>
      </c>
      <c r="E265" s="5412" t="s">
        <v>2888</v>
      </c>
      <c r="F265" s="5412" t="s">
        <v>2424</v>
      </c>
      <c r="G265" s="5412" t="s">
        <v>2889</v>
      </c>
      <c r="H265" s="5412" t="s">
        <v>28</v>
      </c>
      <c r="I265" s="5412" t="s">
        <v>858</v>
      </c>
    </row>
    <row customHeight="1" ht="11.25">
      <c r="A266" s="5412" t="s">
        <v>2252</v>
      </c>
      <c r="B266" s="5412" t="s">
        <v>16</v>
      </c>
      <c r="C266" s="5412" t="s">
        <v>2890</v>
      </c>
      <c r="D266" s="5412" t="s">
        <v>2891</v>
      </c>
      <c r="E266" s="5412" t="s">
        <v>2892</v>
      </c>
      <c r="F266" s="5412" t="s">
        <v>2398</v>
      </c>
      <c r="G266" s="5412" t="s">
        <v>28</v>
      </c>
      <c r="H266" s="5412" t="s">
        <v>28</v>
      </c>
      <c r="I266" s="5412" t="s">
        <v>858</v>
      </c>
    </row>
    <row customHeight="1" ht="11.25">
      <c r="A267" s="5412" t="s">
        <v>2252</v>
      </c>
      <c r="B267" s="5412" t="s">
        <v>16</v>
      </c>
      <c r="C267" s="5412" t="s">
        <v>2893</v>
      </c>
      <c r="D267" s="5412" t="s">
        <v>2894</v>
      </c>
      <c r="E267" s="5412" t="s">
        <v>2895</v>
      </c>
      <c r="F267" s="5412" t="s">
        <v>2462</v>
      </c>
      <c r="G267" s="5412" t="s">
        <v>28</v>
      </c>
      <c r="H267" s="5412" t="s">
        <v>28</v>
      </c>
      <c r="I267" s="5412" t="s">
        <v>858</v>
      </c>
    </row>
    <row customHeight="1" ht="11.25">
      <c r="A268" s="5412" t="s">
        <v>2252</v>
      </c>
      <c r="B268" s="5412" t="s">
        <v>16</v>
      </c>
      <c r="C268" s="5412" t="s">
        <v>2399</v>
      </c>
      <c r="D268" s="5412" t="s">
        <v>2400</v>
      </c>
      <c r="E268" s="5412" t="s">
        <v>2401</v>
      </c>
      <c r="F268" s="5412" t="s">
        <v>2341</v>
      </c>
      <c r="G268" s="5412" t="s">
        <v>2402</v>
      </c>
      <c r="H268" s="5412" t="s">
        <v>28</v>
      </c>
      <c r="I268" s="5412" t="s">
        <v>858</v>
      </c>
    </row>
    <row customHeight="1" ht="11.25">
      <c r="A269" s="5412" t="s">
        <v>2252</v>
      </c>
      <c r="B269" s="5412" t="s">
        <v>16</v>
      </c>
      <c r="C269" s="5412" t="s">
        <v>2403</v>
      </c>
      <c r="D269" s="5412" t="s">
        <v>2404</v>
      </c>
      <c r="E269" s="5412" t="s">
        <v>2405</v>
      </c>
      <c r="F269" s="5412" t="s">
        <v>2387</v>
      </c>
      <c r="G269" s="5412" t="s">
        <v>28</v>
      </c>
      <c r="H269" s="5412" t="s">
        <v>28</v>
      </c>
      <c r="I269" s="5412" t="s">
        <v>858</v>
      </c>
    </row>
    <row customHeight="1" ht="11.25">
      <c r="A270" s="5412" t="s">
        <v>2252</v>
      </c>
      <c r="B270" s="5412" t="s">
        <v>16</v>
      </c>
      <c r="C270" s="5412" t="s">
        <v>2410</v>
      </c>
      <c r="D270" s="5412" t="s">
        <v>2411</v>
      </c>
      <c r="E270" s="5412" t="s">
        <v>2412</v>
      </c>
      <c r="F270" s="5412" t="s">
        <v>2366</v>
      </c>
      <c r="G270" s="5412" t="s">
        <v>28</v>
      </c>
      <c r="H270" s="5412" t="s">
        <v>28</v>
      </c>
      <c r="I270" s="5412" t="s">
        <v>858</v>
      </c>
    </row>
    <row customHeight="1" ht="11.25">
      <c r="A271" s="5412" t="s">
        <v>2252</v>
      </c>
      <c r="B271" s="5412" t="s">
        <v>16</v>
      </c>
      <c r="C271" s="5412" t="s">
        <v>2413</v>
      </c>
      <c r="D271" s="5412" t="s">
        <v>2414</v>
      </c>
      <c r="E271" s="5412" t="s">
        <v>2415</v>
      </c>
      <c r="F271" s="5412" t="s">
        <v>2416</v>
      </c>
      <c r="G271" s="5412" t="s">
        <v>28</v>
      </c>
      <c r="H271" s="5412" t="s">
        <v>28</v>
      </c>
      <c r="I271" s="5412" t="s">
        <v>858</v>
      </c>
    </row>
    <row customHeight="1" ht="11.25">
      <c r="A272" s="5412" t="s">
        <v>2252</v>
      </c>
      <c r="B272" s="5412" t="s">
        <v>16</v>
      </c>
      <c r="C272" s="5412" t="s">
        <v>2417</v>
      </c>
      <c r="D272" s="5412" t="s">
        <v>2418</v>
      </c>
      <c r="E272" s="5412" t="s">
        <v>2419</v>
      </c>
      <c r="F272" s="5412" t="s">
        <v>2398</v>
      </c>
      <c r="G272" s="5412" t="s">
        <v>2420</v>
      </c>
      <c r="H272" s="5412" t="s">
        <v>28</v>
      </c>
      <c r="I272" s="5412" t="s">
        <v>858</v>
      </c>
    </row>
    <row customHeight="1" ht="11.25">
      <c r="A273" s="5412" t="s">
        <v>2252</v>
      </c>
      <c r="B273" s="5412" t="s">
        <v>16</v>
      </c>
      <c r="C273" s="5412" t="s">
        <v>2421</v>
      </c>
      <c r="D273" s="5412" t="s">
        <v>2422</v>
      </c>
      <c r="E273" s="5412" t="s">
        <v>2423</v>
      </c>
      <c r="F273" s="5412" t="s">
        <v>2424</v>
      </c>
      <c r="G273" s="5412" t="s">
        <v>28</v>
      </c>
      <c r="H273" s="5412" t="s">
        <v>28</v>
      </c>
      <c r="I273" s="5412" t="s">
        <v>858</v>
      </c>
    </row>
    <row customHeight="1" ht="11.25">
      <c r="A274" s="5412" t="s">
        <v>2252</v>
      </c>
      <c r="B274" s="5412" t="s">
        <v>16</v>
      </c>
      <c r="C274" s="5412" t="s">
        <v>2425</v>
      </c>
      <c r="D274" s="5412" t="s">
        <v>2426</v>
      </c>
      <c r="E274" s="5412" t="s">
        <v>2427</v>
      </c>
      <c r="F274" s="5412" t="s">
        <v>2424</v>
      </c>
      <c r="G274" s="5412" t="s">
        <v>2428</v>
      </c>
      <c r="H274" s="5412" t="s">
        <v>28</v>
      </c>
      <c r="I274" s="5412" t="s">
        <v>858</v>
      </c>
    </row>
    <row customHeight="1" ht="11.25">
      <c r="A275" s="5412" t="s">
        <v>2252</v>
      </c>
      <c r="B275" s="5412" t="s">
        <v>16</v>
      </c>
      <c r="C275" s="5412" t="s">
        <v>2429</v>
      </c>
      <c r="D275" s="5412" t="s">
        <v>2430</v>
      </c>
      <c r="E275" s="5412" t="s">
        <v>2431</v>
      </c>
      <c r="F275" s="5412" t="s">
        <v>2398</v>
      </c>
      <c r="G275" s="5412" t="s">
        <v>28</v>
      </c>
      <c r="H275" s="5412" t="s">
        <v>28</v>
      </c>
      <c r="I275" s="5412" t="s">
        <v>858</v>
      </c>
    </row>
    <row customHeight="1" ht="11.25">
      <c r="A276" s="5412" t="s">
        <v>2252</v>
      </c>
      <c r="B276" s="5412" t="s">
        <v>16</v>
      </c>
      <c r="C276" s="5412" t="s">
        <v>2432</v>
      </c>
      <c r="D276" s="5412" t="s">
        <v>2433</v>
      </c>
      <c r="E276" s="5412" t="s">
        <v>2434</v>
      </c>
      <c r="F276" s="5412" t="s">
        <v>2435</v>
      </c>
      <c r="G276" s="5412" t="s">
        <v>2436</v>
      </c>
      <c r="H276" s="5412" t="s">
        <v>28</v>
      </c>
      <c r="I276" s="5412" t="s">
        <v>858</v>
      </c>
    </row>
    <row customHeight="1" ht="11.25">
      <c r="A277" s="5412" t="s">
        <v>2252</v>
      </c>
      <c r="B277" s="5412" t="s">
        <v>16</v>
      </c>
      <c r="C277" s="5412" t="s">
        <v>2896</v>
      </c>
      <c r="D277" s="5412" t="s">
        <v>2897</v>
      </c>
      <c r="E277" s="5412" t="s">
        <v>2898</v>
      </c>
      <c r="F277" s="5412" t="s">
        <v>2398</v>
      </c>
      <c r="G277" s="5412" t="s">
        <v>2899</v>
      </c>
      <c r="H277" s="5412" t="s">
        <v>28</v>
      </c>
      <c r="I277" s="5412" t="s">
        <v>858</v>
      </c>
    </row>
    <row customHeight="1" ht="11.25">
      <c r="A278" s="5412" t="s">
        <v>2252</v>
      </c>
      <c r="B278" s="5412" t="s">
        <v>16</v>
      </c>
      <c r="C278" s="5412" t="s">
        <v>2900</v>
      </c>
      <c r="D278" s="5412" t="s">
        <v>2901</v>
      </c>
      <c r="E278" s="5412" t="s">
        <v>2902</v>
      </c>
      <c r="F278" s="5412" t="s">
        <v>2435</v>
      </c>
      <c r="G278" s="5412" t="s">
        <v>2903</v>
      </c>
      <c r="H278" s="5412" t="s">
        <v>28</v>
      </c>
      <c r="I278" s="5412" t="s">
        <v>858</v>
      </c>
    </row>
    <row customHeight="1" ht="11.25">
      <c r="A279" s="5412" t="s">
        <v>2252</v>
      </c>
      <c r="B279" s="5412" t="s">
        <v>16</v>
      </c>
      <c r="C279" s="5412" t="s">
        <v>2441</v>
      </c>
      <c r="D279" s="5412" t="s">
        <v>2442</v>
      </c>
      <c r="E279" s="5412" t="s">
        <v>2443</v>
      </c>
      <c r="F279" s="5412" t="s">
        <v>2444</v>
      </c>
      <c r="G279" s="5412" t="s">
        <v>28</v>
      </c>
      <c r="H279" s="5412" t="s">
        <v>28</v>
      </c>
      <c r="I279" s="5412" t="s">
        <v>858</v>
      </c>
    </row>
    <row customHeight="1" ht="11.25">
      <c r="A280" s="5412" t="s">
        <v>2252</v>
      </c>
      <c r="B280" s="5412" t="s">
        <v>16</v>
      </c>
      <c r="C280" s="5412" t="s">
        <v>2904</v>
      </c>
      <c r="D280" s="5412" t="s">
        <v>2905</v>
      </c>
      <c r="E280" s="5412" t="s">
        <v>2906</v>
      </c>
      <c r="F280" s="5412" t="s">
        <v>2435</v>
      </c>
      <c r="G280" s="5412" t="s">
        <v>28</v>
      </c>
      <c r="H280" s="5412" t="s">
        <v>28</v>
      </c>
      <c r="I280" s="5412" t="s">
        <v>858</v>
      </c>
    </row>
    <row customHeight="1" ht="11.25">
      <c r="A281" s="5412" t="s">
        <v>2252</v>
      </c>
      <c r="B281" s="5412" t="s">
        <v>16</v>
      </c>
      <c r="C281" s="5412" t="s">
        <v>2445</v>
      </c>
      <c r="D281" s="5412" t="s">
        <v>2446</v>
      </c>
      <c r="E281" s="5412" t="s">
        <v>2447</v>
      </c>
      <c r="F281" s="5412" t="s">
        <v>2435</v>
      </c>
      <c r="G281" s="5412" t="s">
        <v>2448</v>
      </c>
      <c r="H281" s="5412" t="s">
        <v>28</v>
      </c>
      <c r="I281" s="5412" t="s">
        <v>858</v>
      </c>
    </row>
    <row customHeight="1" ht="11.25">
      <c r="A282" s="5412" t="s">
        <v>2252</v>
      </c>
      <c r="B282" s="5412" t="s">
        <v>16</v>
      </c>
      <c r="C282" s="5412" t="s">
        <v>2449</v>
      </c>
      <c r="D282" s="5412" t="s">
        <v>2450</v>
      </c>
      <c r="E282" s="5412" t="s">
        <v>2451</v>
      </c>
      <c r="F282" s="5412" t="s">
        <v>2424</v>
      </c>
      <c r="G282" s="5412" t="s">
        <v>2452</v>
      </c>
      <c r="H282" s="5412" t="s">
        <v>28</v>
      </c>
      <c r="I282" s="5412" t="s">
        <v>858</v>
      </c>
    </row>
    <row customHeight="1" ht="11.25">
      <c r="A283" s="5412" t="s">
        <v>2252</v>
      </c>
      <c r="B283" s="5412" t="s">
        <v>16</v>
      </c>
      <c r="C283" s="5412" t="s">
        <v>2453</v>
      </c>
      <c r="D283" s="5412" t="s">
        <v>2454</v>
      </c>
      <c r="E283" s="5412" t="s">
        <v>2455</v>
      </c>
      <c r="F283" s="5412" t="s">
        <v>2424</v>
      </c>
      <c r="G283" s="5412" t="s">
        <v>28</v>
      </c>
      <c r="H283" s="5412" t="s">
        <v>28</v>
      </c>
      <c r="I283" s="5412" t="s">
        <v>858</v>
      </c>
    </row>
    <row customHeight="1" ht="11.25">
      <c r="A284" s="5412" t="s">
        <v>2252</v>
      </c>
      <c r="B284" s="5412" t="s">
        <v>16</v>
      </c>
      <c r="C284" s="5412" t="s">
        <v>2456</v>
      </c>
      <c r="D284" s="5412" t="s">
        <v>2457</v>
      </c>
      <c r="E284" s="5412" t="s">
        <v>2458</v>
      </c>
      <c r="F284" s="5412" t="s">
        <v>2345</v>
      </c>
      <c r="G284" s="5412" t="s">
        <v>28</v>
      </c>
      <c r="H284" s="5412" t="s">
        <v>28</v>
      </c>
      <c r="I284" s="5412" t="s">
        <v>858</v>
      </c>
    </row>
    <row customHeight="1" ht="11.25">
      <c r="A285" s="5412" t="s">
        <v>2252</v>
      </c>
      <c r="B285" s="5412" t="s">
        <v>16</v>
      </c>
      <c r="C285" s="5412" t="s">
        <v>2463</v>
      </c>
      <c r="D285" s="5412" t="s">
        <v>2464</v>
      </c>
      <c r="E285" s="5412" t="s">
        <v>2465</v>
      </c>
      <c r="F285" s="5412" t="s">
        <v>2424</v>
      </c>
      <c r="G285" s="5412" t="s">
        <v>2466</v>
      </c>
      <c r="H285" s="5412" t="s">
        <v>28</v>
      </c>
      <c r="I285" s="5412" t="s">
        <v>858</v>
      </c>
    </row>
    <row customHeight="1" ht="11.25">
      <c r="A286" s="5412" t="s">
        <v>2252</v>
      </c>
      <c r="B286" s="5412" t="s">
        <v>16</v>
      </c>
      <c r="C286" s="5412" t="s">
        <v>2470</v>
      </c>
      <c r="D286" s="5412" t="s">
        <v>2471</v>
      </c>
      <c r="E286" s="5412" t="s">
        <v>2472</v>
      </c>
      <c r="F286" s="5412" t="s">
        <v>2435</v>
      </c>
      <c r="G286" s="5412" t="s">
        <v>28</v>
      </c>
      <c r="H286" s="5412" t="s">
        <v>28</v>
      </c>
      <c r="I286" s="5412" t="s">
        <v>858</v>
      </c>
    </row>
    <row customHeight="1" ht="11.25">
      <c r="A287" s="5412" t="s">
        <v>2252</v>
      </c>
      <c r="B287" s="5412" t="s">
        <v>16</v>
      </c>
      <c r="C287" s="5412" t="s">
        <v>2473</v>
      </c>
      <c r="D287" s="5412" t="s">
        <v>2474</v>
      </c>
      <c r="E287" s="5412" t="s">
        <v>2475</v>
      </c>
      <c r="F287" s="5412" t="s">
        <v>2462</v>
      </c>
      <c r="G287" s="5412" t="s">
        <v>28</v>
      </c>
      <c r="H287" s="5412" t="s">
        <v>28</v>
      </c>
      <c r="I287" s="5412" t="s">
        <v>858</v>
      </c>
    </row>
    <row customHeight="1" ht="11.25">
      <c r="A288" s="5412" t="s">
        <v>2252</v>
      </c>
      <c r="B288" s="5412" t="s">
        <v>16</v>
      </c>
      <c r="C288" s="5412" t="s">
        <v>2476</v>
      </c>
      <c r="D288" s="5412" t="s">
        <v>2477</v>
      </c>
      <c r="E288" s="5412" t="s">
        <v>2478</v>
      </c>
      <c r="F288" s="5412" t="s">
        <v>2424</v>
      </c>
      <c r="G288" s="5412" t="s">
        <v>2479</v>
      </c>
      <c r="H288" s="5412" t="s">
        <v>28</v>
      </c>
      <c r="I288" s="5412" t="s">
        <v>858</v>
      </c>
    </row>
    <row customHeight="1" ht="11.25">
      <c r="A289" s="5412" t="s">
        <v>2252</v>
      </c>
      <c r="B289" s="5412" t="s">
        <v>16</v>
      </c>
      <c r="C289" s="5412" t="s">
        <v>2480</v>
      </c>
      <c r="D289" s="5412" t="s">
        <v>2481</v>
      </c>
      <c r="E289" s="5412" t="s">
        <v>2482</v>
      </c>
      <c r="F289" s="5412" t="s">
        <v>2435</v>
      </c>
      <c r="G289" s="5412" t="s">
        <v>2483</v>
      </c>
      <c r="H289" s="5412" t="s">
        <v>28</v>
      </c>
      <c r="I289" s="5412" t="s">
        <v>858</v>
      </c>
    </row>
    <row customHeight="1" ht="11.25">
      <c r="A290" s="5412" t="s">
        <v>2252</v>
      </c>
      <c r="B290" s="5412" t="s">
        <v>16</v>
      </c>
      <c r="C290" s="5412" t="s">
        <v>2484</v>
      </c>
      <c r="D290" s="5412" t="s">
        <v>2481</v>
      </c>
      <c r="E290" s="5412" t="s">
        <v>2485</v>
      </c>
      <c r="F290" s="5412" t="s">
        <v>2313</v>
      </c>
      <c r="G290" s="5412" t="s">
        <v>2486</v>
      </c>
      <c r="H290" s="5412" t="s">
        <v>28</v>
      </c>
      <c r="I290" s="5412" t="s">
        <v>858</v>
      </c>
    </row>
    <row customHeight="1" ht="11.25">
      <c r="A291" s="5412" t="s">
        <v>2252</v>
      </c>
      <c r="B291" s="5412" t="s">
        <v>16</v>
      </c>
      <c r="C291" s="5412" t="s">
        <v>2487</v>
      </c>
      <c r="D291" s="5412" t="s">
        <v>2488</v>
      </c>
      <c r="E291" s="5412" t="s">
        <v>2489</v>
      </c>
      <c r="F291" s="5412" t="s">
        <v>2416</v>
      </c>
      <c r="G291" s="5412" t="s">
        <v>28</v>
      </c>
      <c r="H291" s="5412" t="s">
        <v>28</v>
      </c>
      <c r="I291" s="5412" t="s">
        <v>858</v>
      </c>
    </row>
    <row customHeight="1" ht="11.25">
      <c r="A292" s="5412" t="s">
        <v>2252</v>
      </c>
      <c r="B292" s="5412" t="s">
        <v>16</v>
      </c>
      <c r="C292" s="5412" t="s">
        <v>2490</v>
      </c>
      <c r="D292" s="5412" t="s">
        <v>2491</v>
      </c>
      <c r="E292" s="5412" t="s">
        <v>2492</v>
      </c>
      <c r="F292" s="5412" t="s">
        <v>2416</v>
      </c>
      <c r="G292" s="5412" t="s">
        <v>2493</v>
      </c>
      <c r="H292" s="5412" t="s">
        <v>28</v>
      </c>
      <c r="I292" s="5412" t="s">
        <v>858</v>
      </c>
    </row>
    <row customHeight="1" ht="11.25">
      <c r="A293" s="5412" t="s">
        <v>2252</v>
      </c>
      <c r="B293" s="5412" t="s">
        <v>16</v>
      </c>
      <c r="C293" s="5412" t="s">
        <v>2494</v>
      </c>
      <c r="D293" s="5412" t="s">
        <v>2495</v>
      </c>
      <c r="E293" s="5412" t="s">
        <v>2496</v>
      </c>
      <c r="F293" s="5412" t="s">
        <v>2378</v>
      </c>
      <c r="G293" s="5412" t="s">
        <v>28</v>
      </c>
      <c r="H293" s="5412" t="s">
        <v>28</v>
      </c>
      <c r="I293" s="5412" t="s">
        <v>858</v>
      </c>
    </row>
    <row customHeight="1" ht="11.25">
      <c r="A294" s="5412" t="s">
        <v>2252</v>
      </c>
      <c r="B294" s="5412" t="s">
        <v>16</v>
      </c>
      <c r="C294" s="5412" t="s">
        <v>2497</v>
      </c>
      <c r="D294" s="5412" t="s">
        <v>2498</v>
      </c>
      <c r="E294" s="5412" t="s">
        <v>2499</v>
      </c>
      <c r="F294" s="5412" t="s">
        <v>2387</v>
      </c>
      <c r="G294" s="5412" t="s">
        <v>2500</v>
      </c>
      <c r="H294" s="5412" t="s">
        <v>28</v>
      </c>
      <c r="I294" s="5412" t="s">
        <v>858</v>
      </c>
    </row>
    <row customHeight="1" ht="11.25">
      <c r="A295" s="5412" t="s">
        <v>2252</v>
      </c>
      <c r="B295" s="5412" t="s">
        <v>16</v>
      </c>
      <c r="C295" s="5412" t="s">
        <v>2501</v>
      </c>
      <c r="D295" s="5412" t="s">
        <v>2502</v>
      </c>
      <c r="E295" s="5412" t="s">
        <v>2503</v>
      </c>
      <c r="F295" s="5412" t="s">
        <v>2378</v>
      </c>
      <c r="G295" s="5412" t="s">
        <v>2504</v>
      </c>
      <c r="H295" s="5412" t="s">
        <v>28</v>
      </c>
      <c r="I295" s="5412" t="s">
        <v>858</v>
      </c>
    </row>
    <row customHeight="1" ht="11.25">
      <c r="A296" s="5412" t="s">
        <v>2252</v>
      </c>
      <c r="B296" s="5412" t="s">
        <v>16</v>
      </c>
      <c r="C296" s="5412" t="s">
        <v>2505</v>
      </c>
      <c r="D296" s="5412" t="s">
        <v>2506</v>
      </c>
      <c r="E296" s="5412" t="s">
        <v>2507</v>
      </c>
      <c r="F296" s="5412" t="s">
        <v>2398</v>
      </c>
      <c r="G296" s="5412" t="s">
        <v>2508</v>
      </c>
      <c r="H296" s="5412" t="s">
        <v>28</v>
      </c>
      <c r="I296" s="5412" t="s">
        <v>858</v>
      </c>
    </row>
    <row customHeight="1" ht="11.25">
      <c r="A297" s="5412" t="s">
        <v>2252</v>
      </c>
      <c r="B297" s="5412" t="s">
        <v>16</v>
      </c>
      <c r="C297" s="5412" t="s">
        <v>2907</v>
      </c>
      <c r="D297" s="5412" t="s">
        <v>2908</v>
      </c>
      <c r="E297" s="5412" t="s">
        <v>2909</v>
      </c>
      <c r="F297" s="5412" t="s">
        <v>51</v>
      </c>
      <c r="G297" s="5412" t="s">
        <v>28</v>
      </c>
      <c r="H297" s="5412" t="s">
        <v>28</v>
      </c>
      <c r="I297" s="5412" t="s">
        <v>858</v>
      </c>
    </row>
    <row customHeight="1" ht="11.25">
      <c r="A298" s="5412" t="s">
        <v>2252</v>
      </c>
      <c r="B298" s="5412" t="s">
        <v>16</v>
      </c>
      <c r="C298" s="5412" t="s">
        <v>2512</v>
      </c>
      <c r="D298" s="5412" t="s">
        <v>2513</v>
      </c>
      <c r="E298" s="5412" t="s">
        <v>2514</v>
      </c>
      <c r="F298" s="5412" t="s">
        <v>2444</v>
      </c>
      <c r="G298" s="5412" t="s">
        <v>28</v>
      </c>
      <c r="H298" s="5412" t="s">
        <v>28</v>
      </c>
      <c r="I298" s="5412" t="s">
        <v>858</v>
      </c>
    </row>
    <row customHeight="1" ht="11.25">
      <c r="A299" s="5412" t="s">
        <v>2252</v>
      </c>
      <c r="B299" s="5412" t="s">
        <v>16</v>
      </c>
      <c r="C299" s="5412" t="s">
        <v>2518</v>
      </c>
      <c r="D299" s="5412" t="s">
        <v>2519</v>
      </c>
      <c r="E299" s="5412" t="s">
        <v>2520</v>
      </c>
      <c r="F299" s="5412" t="s">
        <v>2313</v>
      </c>
      <c r="G299" s="5412" t="s">
        <v>2521</v>
      </c>
      <c r="H299" s="5412" t="s">
        <v>28</v>
      </c>
      <c r="I299" s="5412" t="s">
        <v>858</v>
      </c>
    </row>
    <row customHeight="1" ht="11.25">
      <c r="A300" s="5412" t="s">
        <v>2252</v>
      </c>
      <c r="B300" s="5412" t="s">
        <v>16</v>
      </c>
      <c r="C300" s="5412" t="s">
        <v>2525</v>
      </c>
      <c r="D300" s="5412" t="s">
        <v>2526</v>
      </c>
      <c r="E300" s="5412" t="s">
        <v>2527</v>
      </c>
      <c r="F300" s="5412" t="s">
        <v>2424</v>
      </c>
      <c r="G300" s="5412" t="s">
        <v>28</v>
      </c>
      <c r="H300" s="5412" t="s">
        <v>28</v>
      </c>
      <c r="I300" s="5412" t="s">
        <v>858</v>
      </c>
    </row>
    <row customHeight="1" ht="11.25">
      <c r="A301" s="5412" t="s">
        <v>2252</v>
      </c>
      <c r="B301" s="5412" t="s">
        <v>16</v>
      </c>
      <c r="C301" s="5412" t="s">
        <v>2531</v>
      </c>
      <c r="D301" s="5412" t="s">
        <v>2532</v>
      </c>
      <c r="E301" s="5412" t="s">
        <v>2348</v>
      </c>
      <c r="F301" s="5412" t="s">
        <v>2533</v>
      </c>
      <c r="G301" s="5412" t="s">
        <v>28</v>
      </c>
      <c r="H301" s="5412" t="s">
        <v>28</v>
      </c>
      <c r="I301" s="5412" t="s">
        <v>858</v>
      </c>
    </row>
    <row customHeight="1" ht="11.25">
      <c r="A302" s="5412" t="s">
        <v>2252</v>
      </c>
      <c r="B302" s="5412" t="s">
        <v>16</v>
      </c>
      <c r="C302" s="5412" t="s">
        <v>2538</v>
      </c>
      <c r="D302" s="5412" t="s">
        <v>2539</v>
      </c>
      <c r="E302" s="5412" t="s">
        <v>2540</v>
      </c>
      <c r="F302" s="5412" t="s">
        <v>2541</v>
      </c>
      <c r="G302" s="5412" t="s">
        <v>2542</v>
      </c>
      <c r="H302" s="5412" t="s">
        <v>28</v>
      </c>
      <c r="I302" s="5412" t="s">
        <v>858</v>
      </c>
    </row>
    <row customHeight="1" ht="11.25">
      <c r="A303" s="5412" t="s">
        <v>2252</v>
      </c>
      <c r="B303" s="5412" t="s">
        <v>16</v>
      </c>
      <c r="C303" s="5412" t="s">
        <v>2543</v>
      </c>
      <c r="D303" s="5412" t="s">
        <v>2544</v>
      </c>
      <c r="E303" s="5412" t="s">
        <v>2545</v>
      </c>
      <c r="F303" s="5412" t="s">
        <v>2313</v>
      </c>
      <c r="G303" s="5412" t="s">
        <v>28</v>
      </c>
      <c r="H303" s="5412" t="s">
        <v>28</v>
      </c>
      <c r="I303" s="5412" t="s">
        <v>858</v>
      </c>
    </row>
    <row customHeight="1" ht="11.25">
      <c r="A304" s="5412" t="s">
        <v>2252</v>
      </c>
      <c r="B304" s="5412" t="s">
        <v>16</v>
      </c>
      <c r="C304" s="5412" t="s">
        <v>2546</v>
      </c>
      <c r="D304" s="5412" t="s">
        <v>2547</v>
      </c>
      <c r="E304" s="5412" t="s">
        <v>2548</v>
      </c>
      <c r="F304" s="5412" t="s">
        <v>2378</v>
      </c>
      <c r="G304" s="5412" t="s">
        <v>28</v>
      </c>
      <c r="H304" s="5412" t="s">
        <v>28</v>
      </c>
      <c r="I304" s="5412" t="s">
        <v>858</v>
      </c>
    </row>
    <row customHeight="1" ht="11.25">
      <c r="A305" s="5412" t="s">
        <v>2252</v>
      </c>
      <c r="B305" s="5412" t="s">
        <v>16</v>
      </c>
      <c r="C305" s="5412" t="s">
        <v>2549</v>
      </c>
      <c r="D305" s="5412" t="s">
        <v>2550</v>
      </c>
      <c r="E305" s="5412" t="s">
        <v>2551</v>
      </c>
      <c r="F305" s="5412" t="s">
        <v>2378</v>
      </c>
      <c r="G305" s="5412" t="s">
        <v>28</v>
      </c>
      <c r="H305" s="5412" t="s">
        <v>28</v>
      </c>
      <c r="I305" s="5412" t="s">
        <v>858</v>
      </c>
    </row>
    <row customHeight="1" ht="11.25">
      <c r="A306" s="5412" t="s">
        <v>2252</v>
      </c>
      <c r="B306" s="5412" t="s">
        <v>16</v>
      </c>
      <c r="C306" s="5412" t="s">
        <v>2910</v>
      </c>
      <c r="D306" s="5412" t="s">
        <v>2911</v>
      </c>
      <c r="E306" s="5412" t="s">
        <v>2912</v>
      </c>
      <c r="F306" s="5412" t="s">
        <v>2583</v>
      </c>
      <c r="G306" s="5412" t="s">
        <v>28</v>
      </c>
      <c r="H306" s="5412" t="s">
        <v>28</v>
      </c>
      <c r="I306" s="5412" t="s">
        <v>858</v>
      </c>
    </row>
    <row customHeight="1" ht="11.25">
      <c r="A307" s="5412" t="s">
        <v>2252</v>
      </c>
      <c r="B307" s="5412" t="s">
        <v>16</v>
      </c>
      <c r="C307" s="5412" t="s">
        <v>2913</v>
      </c>
      <c r="D307" s="5412" t="s">
        <v>2914</v>
      </c>
      <c r="E307" s="5412" t="s">
        <v>2915</v>
      </c>
      <c r="F307" s="5412" t="s">
        <v>51</v>
      </c>
      <c r="G307" s="5412" t="s">
        <v>2916</v>
      </c>
      <c r="H307" s="5412" t="s">
        <v>28</v>
      </c>
      <c r="I307" s="5412" t="s">
        <v>858</v>
      </c>
    </row>
    <row customHeight="1" ht="11.25">
      <c r="A308" s="5412" t="s">
        <v>2252</v>
      </c>
      <c r="B308" s="5412" t="s">
        <v>16</v>
      </c>
      <c r="C308" s="5412" t="s">
        <v>2917</v>
      </c>
      <c r="D308" s="5412" t="s">
        <v>2918</v>
      </c>
      <c r="E308" s="5412" t="s">
        <v>2919</v>
      </c>
      <c r="F308" s="5412" t="s">
        <v>2583</v>
      </c>
      <c r="G308" s="5412" t="s">
        <v>28</v>
      </c>
      <c r="H308" s="5412" t="s">
        <v>28</v>
      </c>
      <c r="I308" s="5412" t="s">
        <v>858</v>
      </c>
    </row>
    <row customHeight="1" ht="11.25">
      <c r="A309" s="5412" t="s">
        <v>2252</v>
      </c>
      <c r="B309" s="5412" t="s">
        <v>16</v>
      </c>
      <c r="C309" s="5412" t="s">
        <v>2920</v>
      </c>
      <c r="D309" s="5412" t="s">
        <v>2918</v>
      </c>
      <c r="E309" s="5412" t="s">
        <v>2921</v>
      </c>
      <c r="F309" s="5412" t="s">
        <v>2345</v>
      </c>
      <c r="G309" s="5412" t="s">
        <v>28</v>
      </c>
      <c r="H309" s="5412" t="s">
        <v>28</v>
      </c>
      <c r="I309" s="5412" t="s">
        <v>858</v>
      </c>
    </row>
    <row customHeight="1" ht="11.25">
      <c r="A310" s="5412" t="s">
        <v>2252</v>
      </c>
      <c r="B310" s="5412" t="s">
        <v>16</v>
      </c>
      <c r="C310" s="5412" t="s">
        <v>2922</v>
      </c>
      <c r="D310" s="5412" t="s">
        <v>2923</v>
      </c>
      <c r="E310" s="5412" t="s">
        <v>2924</v>
      </c>
      <c r="F310" s="5412" t="s">
        <v>2341</v>
      </c>
      <c r="G310" s="5412" t="s">
        <v>28</v>
      </c>
      <c r="H310" s="5412" t="s">
        <v>28</v>
      </c>
      <c r="I310" s="5412" t="s">
        <v>858</v>
      </c>
    </row>
    <row customHeight="1" ht="11.25">
      <c r="A311" s="5412" t="s">
        <v>2252</v>
      </c>
      <c r="B311" s="5412" t="s">
        <v>16</v>
      </c>
      <c r="C311" s="5412" t="s">
        <v>2925</v>
      </c>
      <c r="D311" s="5412" t="s">
        <v>2926</v>
      </c>
      <c r="E311" s="5412" t="s">
        <v>2927</v>
      </c>
      <c r="F311" s="5412" t="s">
        <v>2583</v>
      </c>
      <c r="G311" s="5412" t="s">
        <v>2928</v>
      </c>
      <c r="H311" s="5412" t="s">
        <v>28</v>
      </c>
      <c r="I311" s="5412" t="s">
        <v>858</v>
      </c>
    </row>
    <row customHeight="1" ht="11.25">
      <c r="A312" s="5412" t="s">
        <v>2252</v>
      </c>
      <c r="B312" s="5412" t="s">
        <v>16</v>
      </c>
      <c r="C312" s="5412" t="s">
        <v>2577</v>
      </c>
      <c r="D312" s="5412" t="s">
        <v>2578</v>
      </c>
      <c r="E312" s="5412" t="s">
        <v>2579</v>
      </c>
      <c r="F312" s="5412" t="s">
        <v>2424</v>
      </c>
      <c r="G312" s="5412" t="s">
        <v>28</v>
      </c>
      <c r="H312" s="5412" t="s">
        <v>28</v>
      </c>
      <c r="I312" s="5412" t="s">
        <v>858</v>
      </c>
    </row>
    <row customHeight="1" ht="11.25">
      <c r="A313" s="5412" t="s">
        <v>2252</v>
      </c>
      <c r="B313" s="5412" t="s">
        <v>16</v>
      </c>
      <c r="C313" s="5412" t="s">
        <v>2580</v>
      </c>
      <c r="D313" s="5412" t="s">
        <v>2581</v>
      </c>
      <c r="E313" s="5412" t="s">
        <v>2582</v>
      </c>
      <c r="F313" s="5412" t="s">
        <v>2583</v>
      </c>
      <c r="G313" s="5412" t="s">
        <v>28</v>
      </c>
      <c r="H313" s="5412" t="s">
        <v>28</v>
      </c>
      <c r="I313" s="5412" t="s">
        <v>858</v>
      </c>
    </row>
    <row customHeight="1" ht="11.25">
      <c r="A314" s="5412" t="s">
        <v>2252</v>
      </c>
      <c r="B314" s="5412" t="s">
        <v>16</v>
      </c>
      <c r="C314" s="5412" t="s">
        <v>2929</v>
      </c>
      <c r="D314" s="5412" t="s">
        <v>2930</v>
      </c>
      <c r="E314" s="5412" t="s">
        <v>2931</v>
      </c>
      <c r="F314" s="5412" t="s">
        <v>2435</v>
      </c>
      <c r="G314" s="5412" t="s">
        <v>2932</v>
      </c>
      <c r="H314" s="5412" t="s">
        <v>28</v>
      </c>
      <c r="I314" s="5412" t="s">
        <v>858</v>
      </c>
    </row>
    <row customHeight="1" ht="11.25">
      <c r="A315" s="5412" t="s">
        <v>2252</v>
      </c>
      <c r="B315" s="5412" t="s">
        <v>16</v>
      </c>
      <c r="C315" s="5412" t="s">
        <v>2600</v>
      </c>
      <c r="D315" s="5412" t="s">
        <v>2601</v>
      </c>
      <c r="E315" s="5412" t="s">
        <v>2602</v>
      </c>
      <c r="F315" s="5412" t="s">
        <v>2603</v>
      </c>
      <c r="G315" s="5412" t="s">
        <v>28</v>
      </c>
      <c r="H315" s="5412" t="s">
        <v>28</v>
      </c>
      <c r="I315" s="5412" t="s">
        <v>858</v>
      </c>
    </row>
    <row customHeight="1" ht="11.25">
      <c r="A316" s="5412" t="s">
        <v>2252</v>
      </c>
      <c r="B316" s="5412" t="s">
        <v>16</v>
      </c>
      <c r="C316" s="5412" t="s">
        <v>2604</v>
      </c>
      <c r="D316" s="5412" t="s">
        <v>2605</v>
      </c>
      <c r="E316" s="5412" t="s">
        <v>2606</v>
      </c>
      <c r="F316" s="5412" t="s">
        <v>2603</v>
      </c>
      <c r="G316" s="5412" t="s">
        <v>28</v>
      </c>
      <c r="H316" s="5412" t="s">
        <v>28</v>
      </c>
      <c r="I316" s="5412" t="s">
        <v>858</v>
      </c>
    </row>
    <row customHeight="1" ht="11.25">
      <c r="A317" s="5412" t="s">
        <v>2252</v>
      </c>
      <c r="B317" s="5412" t="s">
        <v>16</v>
      </c>
      <c r="C317" s="5412" t="s">
        <v>2933</v>
      </c>
      <c r="D317" s="5412" t="s">
        <v>2934</v>
      </c>
      <c r="E317" s="5412" t="s">
        <v>2935</v>
      </c>
      <c r="F317" s="5412" t="s">
        <v>2383</v>
      </c>
      <c r="G317" s="5412" t="s">
        <v>28</v>
      </c>
      <c r="H317" s="5412" t="s">
        <v>28</v>
      </c>
      <c r="I317" s="5412" t="s">
        <v>858</v>
      </c>
    </row>
    <row customHeight="1" ht="11.25">
      <c r="A318" s="5412" t="s">
        <v>2252</v>
      </c>
      <c r="B318" s="5412" t="s">
        <v>16</v>
      </c>
      <c r="C318" s="5412" t="s">
        <v>2619</v>
      </c>
      <c r="D318" s="5412" t="s">
        <v>2620</v>
      </c>
      <c r="E318" s="5412" t="s">
        <v>2621</v>
      </c>
      <c r="F318" s="5412" t="s">
        <v>2603</v>
      </c>
      <c r="G318" s="5412" t="s">
        <v>2622</v>
      </c>
      <c r="H318" s="5412" t="s">
        <v>28</v>
      </c>
      <c r="I318" s="5412" t="s">
        <v>858</v>
      </c>
    </row>
    <row customHeight="1" ht="11.25">
      <c r="A319" s="5412" t="s">
        <v>2252</v>
      </c>
      <c r="B319" s="5412" t="s">
        <v>16</v>
      </c>
      <c r="C319" s="5412" t="s">
        <v>2623</v>
      </c>
      <c r="D319" s="5412" t="s">
        <v>2624</v>
      </c>
      <c r="E319" s="5412" t="s">
        <v>2625</v>
      </c>
      <c r="F319" s="5412" t="s">
        <v>2424</v>
      </c>
      <c r="G319" s="5412" t="s">
        <v>28</v>
      </c>
      <c r="H319" s="5412" t="s">
        <v>28</v>
      </c>
      <c r="I319" s="5412" t="s">
        <v>858</v>
      </c>
    </row>
    <row customHeight="1" ht="11.25">
      <c r="A320" s="5412" t="s">
        <v>2252</v>
      </c>
      <c r="B320" s="5412" t="s">
        <v>16</v>
      </c>
      <c r="C320" s="5412" t="s">
        <v>2626</v>
      </c>
      <c r="D320" s="5412" t="s">
        <v>2627</v>
      </c>
      <c r="E320" s="5412" t="s">
        <v>2628</v>
      </c>
      <c r="F320" s="5412" t="s">
        <v>2424</v>
      </c>
      <c r="G320" s="5412" t="s">
        <v>2629</v>
      </c>
      <c r="H320" s="5412" t="s">
        <v>28</v>
      </c>
      <c r="I320" s="5412" t="s">
        <v>858</v>
      </c>
    </row>
    <row customHeight="1" ht="11.25">
      <c r="A321" s="5412" t="s">
        <v>2252</v>
      </c>
      <c r="B321" s="5412" t="s">
        <v>16</v>
      </c>
      <c r="C321" s="5412" t="s">
        <v>2630</v>
      </c>
      <c r="D321" s="5412" t="s">
        <v>2631</v>
      </c>
      <c r="E321" s="5412" t="s">
        <v>2632</v>
      </c>
      <c r="F321" s="5412" t="s">
        <v>2424</v>
      </c>
      <c r="G321" s="5412" t="s">
        <v>28</v>
      </c>
      <c r="H321" s="5412" t="s">
        <v>28</v>
      </c>
      <c r="I321" s="5412" t="s">
        <v>858</v>
      </c>
    </row>
    <row customHeight="1" ht="11.25">
      <c r="A322" s="5412" t="s">
        <v>2252</v>
      </c>
      <c r="B322" s="5412" t="s">
        <v>16</v>
      </c>
      <c r="C322" s="5412" t="s">
        <v>2636</v>
      </c>
      <c r="D322" s="5412" t="s">
        <v>2637</v>
      </c>
      <c r="E322" s="5412" t="s">
        <v>2638</v>
      </c>
      <c r="F322" s="5412" t="s">
        <v>2435</v>
      </c>
      <c r="G322" s="5412" t="s">
        <v>2639</v>
      </c>
      <c r="H322" s="5412" t="s">
        <v>28</v>
      </c>
      <c r="I322" s="5412" t="s">
        <v>858</v>
      </c>
    </row>
    <row customHeight="1" ht="11.25">
      <c r="A323" s="5412" t="s">
        <v>2252</v>
      </c>
      <c r="B323" s="5412" t="s">
        <v>16</v>
      </c>
      <c r="C323" s="5412" t="s">
        <v>2840</v>
      </c>
      <c r="D323" s="5412" t="s">
        <v>2841</v>
      </c>
      <c r="E323" s="5412" t="s">
        <v>2842</v>
      </c>
      <c r="F323" s="5412" t="s">
        <v>2313</v>
      </c>
      <c r="G323" s="5412" t="s">
        <v>28</v>
      </c>
      <c r="H323" s="5412" t="s">
        <v>28</v>
      </c>
      <c r="I323" s="5412" t="s">
        <v>858</v>
      </c>
    </row>
    <row customHeight="1" ht="11.25">
      <c r="A324" s="5412" t="s">
        <v>2252</v>
      </c>
      <c r="B324" s="5412" t="s">
        <v>16</v>
      </c>
      <c r="C324" s="5412" t="s">
        <v>2936</v>
      </c>
      <c r="D324" s="5412" t="s">
        <v>2937</v>
      </c>
      <c r="E324" s="5412" t="s">
        <v>2938</v>
      </c>
      <c r="F324" s="5412" t="s">
        <v>2424</v>
      </c>
      <c r="G324" s="5412" t="s">
        <v>28</v>
      </c>
      <c r="H324" s="5412" t="s">
        <v>28</v>
      </c>
      <c r="I324" s="5412" t="s">
        <v>858</v>
      </c>
    </row>
    <row customHeight="1" ht="11.25">
      <c r="A325" s="5412" t="s">
        <v>2252</v>
      </c>
      <c r="B325" s="5412" t="s">
        <v>16</v>
      </c>
      <c r="C325" s="5412" t="s">
        <v>2939</v>
      </c>
      <c r="D325" s="5412" t="s">
        <v>2940</v>
      </c>
      <c r="E325" s="5412" t="s">
        <v>2941</v>
      </c>
      <c r="F325" s="5412" t="s">
        <v>2341</v>
      </c>
      <c r="G325" s="5412" t="s">
        <v>28</v>
      </c>
      <c r="H325" s="5412" t="s">
        <v>28</v>
      </c>
      <c r="I325" s="5412" t="s">
        <v>858</v>
      </c>
    </row>
    <row customHeight="1" ht="11.25">
      <c r="A326" s="5412" t="s">
        <v>2252</v>
      </c>
      <c r="B326" s="5412" t="s">
        <v>16</v>
      </c>
      <c r="C326" s="5412" t="s">
        <v>2942</v>
      </c>
      <c r="D326" s="5412" t="s">
        <v>2943</v>
      </c>
      <c r="E326" s="5412" t="s">
        <v>2944</v>
      </c>
      <c r="F326" s="5412" t="s">
        <v>2424</v>
      </c>
      <c r="G326" s="5412" t="s">
        <v>28</v>
      </c>
      <c r="H326" s="5412" t="s">
        <v>28</v>
      </c>
      <c r="I326" s="5412" t="s">
        <v>858</v>
      </c>
    </row>
    <row customHeight="1" ht="11.25">
      <c r="A327" s="5412" t="s">
        <v>2252</v>
      </c>
      <c r="B327" s="5412" t="s">
        <v>16</v>
      </c>
      <c r="C327" s="5412" t="s">
        <v>2643</v>
      </c>
      <c r="D327" s="5412" t="s">
        <v>2644</v>
      </c>
      <c r="E327" s="5412" t="s">
        <v>2645</v>
      </c>
      <c r="F327" s="5412" t="s">
        <v>2583</v>
      </c>
      <c r="G327" s="5412" t="s">
        <v>28</v>
      </c>
      <c r="H327" s="5412" t="s">
        <v>28</v>
      </c>
      <c r="I327" s="5412" t="s">
        <v>858</v>
      </c>
    </row>
    <row customHeight="1" ht="11.25">
      <c r="A328" s="5412" t="s">
        <v>2252</v>
      </c>
      <c r="B328" s="5412" t="s">
        <v>16</v>
      </c>
      <c r="C328" s="5412" t="s">
        <v>2646</v>
      </c>
      <c r="D328" s="5412" t="s">
        <v>2647</v>
      </c>
      <c r="E328" s="5412" t="s">
        <v>2648</v>
      </c>
      <c r="F328" s="5412" t="s">
        <v>2583</v>
      </c>
      <c r="G328" s="5412" t="s">
        <v>28</v>
      </c>
      <c r="H328" s="5412" t="s">
        <v>28</v>
      </c>
      <c r="I328" s="5412" t="s">
        <v>858</v>
      </c>
    </row>
    <row customHeight="1" ht="11.25">
      <c r="A329" s="5412" t="s">
        <v>2252</v>
      </c>
      <c r="B329" s="5412" t="s">
        <v>16</v>
      </c>
      <c r="C329" s="5412" t="s">
        <v>2656</v>
      </c>
      <c r="D329" s="5412" t="s">
        <v>2657</v>
      </c>
      <c r="E329" s="5412" t="s">
        <v>2658</v>
      </c>
      <c r="F329" s="5412" t="s">
        <v>2345</v>
      </c>
      <c r="G329" s="5412" t="s">
        <v>28</v>
      </c>
      <c r="H329" s="5412" t="s">
        <v>28</v>
      </c>
      <c r="I329" s="5412" t="s">
        <v>858</v>
      </c>
    </row>
    <row customHeight="1" ht="11.25">
      <c r="A330" s="5412" t="s">
        <v>2252</v>
      </c>
      <c r="B330" s="5412" t="s">
        <v>16</v>
      </c>
      <c r="C330" s="5412" t="s">
        <v>2945</v>
      </c>
      <c r="D330" s="5412" t="s">
        <v>2946</v>
      </c>
      <c r="E330" s="5412" t="s">
        <v>2947</v>
      </c>
      <c r="F330" s="5412" t="s">
        <v>2435</v>
      </c>
      <c r="G330" s="5412" t="s">
        <v>2948</v>
      </c>
      <c r="H330" s="5412" t="s">
        <v>28</v>
      </c>
      <c r="I330" s="5412" t="s">
        <v>858</v>
      </c>
    </row>
    <row customHeight="1" ht="11.25">
      <c r="A331" s="5412" t="s">
        <v>2252</v>
      </c>
      <c r="B331" s="5412" t="s">
        <v>16</v>
      </c>
      <c r="C331" s="5412" t="s">
        <v>2949</v>
      </c>
      <c r="D331" s="5412" t="s">
        <v>2950</v>
      </c>
      <c r="E331" s="5412" t="s">
        <v>2951</v>
      </c>
      <c r="F331" s="5412" t="s">
        <v>2378</v>
      </c>
      <c r="G331" s="5412" t="s">
        <v>2952</v>
      </c>
      <c r="H331" s="5412" t="s">
        <v>28</v>
      </c>
      <c r="I331" s="5412" t="s">
        <v>858</v>
      </c>
    </row>
    <row customHeight="1" ht="11.25">
      <c r="A332" s="5412" t="s">
        <v>2252</v>
      </c>
      <c r="B332" s="5412" t="s">
        <v>16</v>
      </c>
      <c r="C332" s="5412" t="s">
        <v>2662</v>
      </c>
      <c r="D332" s="5412" t="s">
        <v>2663</v>
      </c>
      <c r="E332" s="5412" t="s">
        <v>2664</v>
      </c>
      <c r="F332" s="5412" t="s">
        <v>2424</v>
      </c>
      <c r="G332" s="5412" t="s">
        <v>2665</v>
      </c>
      <c r="H332" s="5412" t="s">
        <v>28</v>
      </c>
      <c r="I332" s="5412" t="s">
        <v>858</v>
      </c>
    </row>
    <row customHeight="1" ht="11.25">
      <c r="A333" s="5412" t="s">
        <v>2252</v>
      </c>
      <c r="B333" s="5412" t="s">
        <v>16</v>
      </c>
      <c r="C333" s="5412" t="s">
        <v>2953</v>
      </c>
      <c r="D333" s="5412" t="s">
        <v>2954</v>
      </c>
      <c r="E333" s="5412" t="s">
        <v>2955</v>
      </c>
      <c r="F333" s="5412" t="s">
        <v>2541</v>
      </c>
      <c r="G333" s="5412" t="s">
        <v>28</v>
      </c>
      <c r="H333" s="5412" t="s">
        <v>28</v>
      </c>
      <c r="I333" s="5412" t="s">
        <v>858</v>
      </c>
    </row>
    <row customHeight="1" ht="11.25">
      <c r="A334" s="5412" t="s">
        <v>2252</v>
      </c>
      <c r="B334" s="5412" t="s">
        <v>16</v>
      </c>
      <c r="C334" s="5412" t="s">
        <v>2673</v>
      </c>
      <c r="D334" s="5412" t="s">
        <v>2674</v>
      </c>
      <c r="E334" s="5412" t="s">
        <v>2675</v>
      </c>
      <c r="F334" s="5412" t="s">
        <v>2416</v>
      </c>
      <c r="G334" s="5412" t="s">
        <v>2676</v>
      </c>
      <c r="H334" s="5412" t="s">
        <v>28</v>
      </c>
      <c r="I334" s="5412" t="s">
        <v>858</v>
      </c>
    </row>
    <row customHeight="1" ht="11.25">
      <c r="A335" s="5412" t="s">
        <v>2252</v>
      </c>
      <c r="B335" s="5412" t="s">
        <v>16</v>
      </c>
      <c r="C335" s="5412" t="s">
        <v>2677</v>
      </c>
      <c r="D335" s="5412" t="s">
        <v>2678</v>
      </c>
      <c r="E335" s="5412" t="s">
        <v>2679</v>
      </c>
      <c r="F335" s="5412" t="s">
        <v>2378</v>
      </c>
      <c r="G335" s="5412" t="s">
        <v>2680</v>
      </c>
      <c r="H335" s="5412" t="s">
        <v>28</v>
      </c>
      <c r="I335" s="5412" t="s">
        <v>858</v>
      </c>
    </row>
    <row customHeight="1" ht="11.25">
      <c r="A336" s="5412" t="s">
        <v>2252</v>
      </c>
      <c r="B336" s="5412" t="s">
        <v>16</v>
      </c>
      <c r="C336" s="5412" t="s">
        <v>2681</v>
      </c>
      <c r="D336" s="5412" t="s">
        <v>2682</v>
      </c>
      <c r="E336" s="5412" t="s">
        <v>2683</v>
      </c>
      <c r="F336" s="5412" t="s">
        <v>2435</v>
      </c>
      <c r="G336" s="5412" t="s">
        <v>2684</v>
      </c>
      <c r="H336" s="5412" t="s">
        <v>28</v>
      </c>
      <c r="I336" s="5412" t="s">
        <v>858</v>
      </c>
    </row>
    <row customHeight="1" ht="11.25">
      <c r="A337" s="5412" t="s">
        <v>2252</v>
      </c>
      <c r="B337" s="5412" t="s">
        <v>16</v>
      </c>
      <c r="C337" s="5412" t="s">
        <v>2701</v>
      </c>
      <c r="D337" s="5412" t="s">
        <v>2702</v>
      </c>
      <c r="E337" s="5412" t="s">
        <v>2703</v>
      </c>
      <c r="F337" s="5412" t="s">
        <v>2424</v>
      </c>
      <c r="G337" s="5412" t="s">
        <v>28</v>
      </c>
      <c r="H337" s="5412" t="s">
        <v>28</v>
      </c>
      <c r="I337" s="5412" t="s">
        <v>858</v>
      </c>
    </row>
    <row customHeight="1" ht="11.25">
      <c r="A338" s="5412" t="s">
        <v>2252</v>
      </c>
      <c r="B338" s="5412" t="s">
        <v>16</v>
      </c>
      <c r="C338" s="5412" t="s">
        <v>2704</v>
      </c>
      <c r="D338" s="5412" t="s">
        <v>2705</v>
      </c>
      <c r="E338" s="5412" t="s">
        <v>2706</v>
      </c>
      <c r="F338" s="5412" t="s">
        <v>2366</v>
      </c>
      <c r="G338" s="5412" t="s">
        <v>28</v>
      </c>
      <c r="H338" s="5412" t="s">
        <v>28</v>
      </c>
      <c r="I338" s="5412" t="s">
        <v>858</v>
      </c>
    </row>
    <row customHeight="1" ht="11.25">
      <c r="A339" s="5412" t="s">
        <v>2252</v>
      </c>
      <c r="B339" s="5412" t="s">
        <v>16</v>
      </c>
      <c r="C339" s="5412" t="s">
        <v>2707</v>
      </c>
      <c r="D339" s="5412" t="s">
        <v>2708</v>
      </c>
      <c r="E339" s="5412" t="s">
        <v>2709</v>
      </c>
      <c r="F339" s="5412" t="s">
        <v>2328</v>
      </c>
      <c r="G339" s="5412" t="s">
        <v>28</v>
      </c>
      <c r="H339" s="5412" t="s">
        <v>28</v>
      </c>
      <c r="I339" s="5412" t="s">
        <v>858</v>
      </c>
    </row>
    <row customHeight="1" ht="11.25">
      <c r="A340" s="5412" t="s">
        <v>2252</v>
      </c>
      <c r="B340" s="5412" t="s">
        <v>16</v>
      </c>
      <c r="C340" s="5412" t="s">
        <v>2710</v>
      </c>
      <c r="D340" s="5412" t="s">
        <v>2711</v>
      </c>
      <c r="E340" s="5412" t="s">
        <v>2712</v>
      </c>
      <c r="F340" s="5412" t="s">
        <v>2383</v>
      </c>
      <c r="G340" s="5412" t="s">
        <v>2713</v>
      </c>
      <c r="H340" s="5412" t="s">
        <v>28</v>
      </c>
      <c r="I340" s="5412" t="s">
        <v>858</v>
      </c>
    </row>
    <row customHeight="1" ht="11.25">
      <c r="A341" s="5412" t="s">
        <v>2252</v>
      </c>
      <c r="B341" s="5412" t="s">
        <v>16</v>
      </c>
      <c r="C341" s="5412" t="s">
        <v>2714</v>
      </c>
      <c r="D341" s="5412" t="s">
        <v>2715</v>
      </c>
      <c r="E341" s="5412" t="s">
        <v>2716</v>
      </c>
      <c r="F341" s="5412" t="s">
        <v>2378</v>
      </c>
      <c r="G341" s="5412" t="s">
        <v>2717</v>
      </c>
      <c r="H341" s="5412" t="s">
        <v>28</v>
      </c>
      <c r="I341" s="5412" t="s">
        <v>858</v>
      </c>
    </row>
    <row customHeight="1" ht="11.25">
      <c r="A342" s="5412" t="s">
        <v>2252</v>
      </c>
      <c r="B342" s="5412" t="s">
        <v>16</v>
      </c>
      <c r="C342" s="5412" t="s">
        <v>2956</v>
      </c>
      <c r="D342" s="5412" t="s">
        <v>2957</v>
      </c>
      <c r="E342" s="5412" t="s">
        <v>2958</v>
      </c>
      <c r="F342" s="5412" t="s">
        <v>2583</v>
      </c>
      <c r="G342" s="5412" t="s">
        <v>28</v>
      </c>
      <c r="H342" s="5412" t="s">
        <v>28</v>
      </c>
      <c r="I342" s="5412" t="s">
        <v>858</v>
      </c>
    </row>
    <row customHeight="1" ht="11.25">
      <c r="A343" s="5412" t="s">
        <v>2252</v>
      </c>
      <c r="B343" s="5412" t="s">
        <v>16</v>
      </c>
      <c r="C343" s="5412" t="s">
        <v>2734</v>
      </c>
      <c r="D343" s="5412" t="s">
        <v>2735</v>
      </c>
      <c r="E343" s="5412" t="s">
        <v>2736</v>
      </c>
      <c r="F343" s="5412" t="s">
        <v>2387</v>
      </c>
      <c r="G343" s="5412" t="s">
        <v>2737</v>
      </c>
      <c r="H343" s="5412" t="s">
        <v>28</v>
      </c>
      <c r="I343" s="5412" t="s">
        <v>858</v>
      </c>
    </row>
    <row customHeight="1" ht="11.25">
      <c r="A344" s="5412" t="s">
        <v>2252</v>
      </c>
      <c r="B344" s="5412" t="s">
        <v>16</v>
      </c>
      <c r="C344" s="5412" t="s">
        <v>2741</v>
      </c>
      <c r="D344" s="5412" t="s">
        <v>2742</v>
      </c>
      <c r="E344" s="5412" t="s">
        <v>2743</v>
      </c>
      <c r="F344" s="5412" t="s">
        <v>2603</v>
      </c>
      <c r="G344" s="5412" t="s">
        <v>28</v>
      </c>
      <c r="H344" s="5412" t="s">
        <v>28</v>
      </c>
      <c r="I344" s="5412" t="s">
        <v>858</v>
      </c>
    </row>
    <row customHeight="1" ht="11.25">
      <c r="A345" s="5412" t="s">
        <v>2252</v>
      </c>
      <c r="B345" s="5412" t="s">
        <v>16</v>
      </c>
      <c r="C345" s="5412" t="s">
        <v>2959</v>
      </c>
      <c r="D345" s="5412" t="s">
        <v>2960</v>
      </c>
      <c r="E345" s="5412" t="s">
        <v>2961</v>
      </c>
      <c r="F345" s="5412" t="s">
        <v>2398</v>
      </c>
      <c r="G345" s="5412" t="s">
        <v>2962</v>
      </c>
      <c r="H345" s="5412" t="s">
        <v>28</v>
      </c>
      <c r="I345" s="5412" t="s">
        <v>858</v>
      </c>
    </row>
    <row customHeight="1" ht="11.25">
      <c r="A346" s="5412" t="s">
        <v>2252</v>
      </c>
      <c r="B346" s="5412" t="s">
        <v>16</v>
      </c>
      <c r="C346" s="5412" t="s">
        <v>2748</v>
      </c>
      <c r="D346" s="5412" t="s">
        <v>2749</v>
      </c>
      <c r="E346" s="5412" t="s">
        <v>2750</v>
      </c>
      <c r="F346" s="5412" t="s">
        <v>2398</v>
      </c>
      <c r="G346" s="5412" t="s">
        <v>28</v>
      </c>
      <c r="H346" s="5412" t="s">
        <v>28</v>
      </c>
      <c r="I346" s="5412" t="s">
        <v>858</v>
      </c>
    </row>
    <row customHeight="1" ht="11.25">
      <c r="A347" s="5412" t="s">
        <v>2252</v>
      </c>
      <c r="B347" s="5412" t="s">
        <v>16</v>
      </c>
      <c r="C347" s="5412" t="s">
        <v>2751</v>
      </c>
      <c r="D347" s="5412" t="s">
        <v>2752</v>
      </c>
      <c r="E347" s="5412" t="s">
        <v>2753</v>
      </c>
      <c r="F347" s="5412" t="s">
        <v>2398</v>
      </c>
      <c r="G347" s="5412" t="s">
        <v>28</v>
      </c>
      <c r="H347" s="5412" t="s">
        <v>28</v>
      </c>
      <c r="I347" s="5412" t="s">
        <v>858</v>
      </c>
    </row>
    <row customHeight="1" ht="11.25">
      <c r="A348" s="5412" t="s">
        <v>2252</v>
      </c>
      <c r="B348" s="5412" t="s">
        <v>16</v>
      </c>
      <c r="C348" s="5412" t="s">
        <v>2754</v>
      </c>
      <c r="D348" s="5412" t="s">
        <v>2755</v>
      </c>
      <c r="E348" s="5412" t="s">
        <v>2756</v>
      </c>
      <c r="F348" s="5412" t="s">
        <v>2424</v>
      </c>
      <c r="G348" s="5412" t="s">
        <v>2757</v>
      </c>
      <c r="H348" s="5412" t="s">
        <v>28</v>
      </c>
      <c r="I348" s="5412" t="s">
        <v>858</v>
      </c>
    </row>
    <row customHeight="1" ht="11.25">
      <c r="A349" s="5412" t="s">
        <v>2252</v>
      </c>
      <c r="B349" s="5412" t="s">
        <v>16</v>
      </c>
      <c r="C349" s="5412" t="s">
        <v>2758</v>
      </c>
      <c r="D349" s="5412" t="s">
        <v>2759</v>
      </c>
      <c r="E349" s="5412" t="s">
        <v>2760</v>
      </c>
      <c r="F349" s="5412" t="s">
        <v>51</v>
      </c>
      <c r="G349" s="5412" t="s">
        <v>28</v>
      </c>
      <c r="H349" s="5412" t="s">
        <v>28</v>
      </c>
      <c r="I349" s="5412" t="s">
        <v>858</v>
      </c>
    </row>
    <row customHeight="1" ht="11.25">
      <c r="A350" s="5412" t="s">
        <v>2252</v>
      </c>
      <c r="B350" s="5412" t="s">
        <v>16</v>
      </c>
      <c r="C350" s="5412" t="s">
        <v>2761</v>
      </c>
      <c r="D350" s="5412" t="s">
        <v>2762</v>
      </c>
      <c r="E350" s="5412" t="s">
        <v>2763</v>
      </c>
      <c r="F350" s="5412" t="s">
        <v>2444</v>
      </c>
      <c r="G350" s="5412" t="s">
        <v>2764</v>
      </c>
      <c r="H350" s="5412" t="s">
        <v>28</v>
      </c>
      <c r="I350" s="5412" t="s">
        <v>858</v>
      </c>
    </row>
    <row customHeight="1" ht="11.25">
      <c r="A351" s="5412" t="s">
        <v>2252</v>
      </c>
      <c r="B351" s="5412" t="s">
        <v>16</v>
      </c>
      <c r="C351" s="5412" t="s">
        <v>2765</v>
      </c>
      <c r="D351" s="5412" t="s">
        <v>2766</v>
      </c>
      <c r="E351" s="5412" t="s">
        <v>2767</v>
      </c>
      <c r="F351" s="5412" t="s">
        <v>2378</v>
      </c>
      <c r="G351" s="5412" t="s">
        <v>2768</v>
      </c>
      <c r="H351" s="5412" t="s">
        <v>28</v>
      </c>
      <c r="I351" s="5412" t="s">
        <v>858</v>
      </c>
    </row>
    <row customHeight="1" ht="11.25">
      <c r="A352" s="5412" t="s">
        <v>2252</v>
      </c>
      <c r="B352" s="5412" t="s">
        <v>16</v>
      </c>
      <c r="C352" s="5412" t="s">
        <v>2772</v>
      </c>
      <c r="D352" s="5412" t="s">
        <v>2773</v>
      </c>
      <c r="E352" s="5412" t="s">
        <v>2774</v>
      </c>
      <c r="F352" s="5412" t="s">
        <v>2603</v>
      </c>
      <c r="G352" s="5412" t="s">
        <v>28</v>
      </c>
      <c r="H352" s="5412" t="s">
        <v>28</v>
      </c>
      <c r="I352" s="5412" t="s">
        <v>858</v>
      </c>
    </row>
    <row customHeight="1" ht="11.25">
      <c r="A353" s="5412" t="s">
        <v>2252</v>
      </c>
      <c r="B353" s="5412" t="s">
        <v>16</v>
      </c>
      <c r="C353" s="5412" t="s">
        <v>2775</v>
      </c>
      <c r="D353" s="5412" t="s">
        <v>2776</v>
      </c>
      <c r="E353" s="5412" t="s">
        <v>2777</v>
      </c>
      <c r="F353" s="5412" t="s">
        <v>2374</v>
      </c>
      <c r="G353" s="5412" t="s">
        <v>28</v>
      </c>
      <c r="H353" s="5412" t="s">
        <v>28</v>
      </c>
      <c r="I353" s="5412" t="s">
        <v>858</v>
      </c>
    </row>
    <row customHeight="1" ht="11.25">
      <c r="A354" s="5412" t="s">
        <v>2252</v>
      </c>
      <c r="B354" s="5412" t="s">
        <v>16</v>
      </c>
      <c r="C354" s="5412" t="s">
        <v>2963</v>
      </c>
      <c r="D354" s="5412" t="s">
        <v>2964</v>
      </c>
      <c r="E354" s="5412" t="s">
        <v>2965</v>
      </c>
      <c r="F354" s="5412" t="s">
        <v>2398</v>
      </c>
      <c r="G354" s="5412" t="s">
        <v>2966</v>
      </c>
      <c r="H354" s="5412" t="s">
        <v>28</v>
      </c>
      <c r="I354" s="5412" t="s">
        <v>858</v>
      </c>
    </row>
    <row customHeight="1" ht="11.25">
      <c r="A355" s="5412" t="s">
        <v>2252</v>
      </c>
      <c r="B355" s="5412" t="s">
        <v>16</v>
      </c>
      <c r="C355" s="5412" t="s">
        <v>2782</v>
      </c>
      <c r="D355" s="5412" t="s">
        <v>2783</v>
      </c>
      <c r="E355" s="5412" t="s">
        <v>2784</v>
      </c>
      <c r="F355" s="5412" t="s">
        <v>2603</v>
      </c>
      <c r="G355" s="5412" t="s">
        <v>28</v>
      </c>
      <c r="H355" s="5412" t="s">
        <v>28</v>
      </c>
      <c r="I355" s="5412" t="s">
        <v>858</v>
      </c>
    </row>
    <row customHeight="1" ht="11.25">
      <c r="A356" s="5412" t="s">
        <v>2252</v>
      </c>
      <c r="B356" s="5412" t="s">
        <v>16</v>
      </c>
      <c r="C356" s="5412" t="s">
        <v>2967</v>
      </c>
      <c r="D356" s="5412" t="s">
        <v>2968</v>
      </c>
      <c r="E356" s="5412" t="s">
        <v>2969</v>
      </c>
      <c r="F356" s="5412" t="s">
        <v>2398</v>
      </c>
      <c r="G356" s="5412" t="s">
        <v>2970</v>
      </c>
      <c r="H356" s="5412" t="s">
        <v>28</v>
      </c>
      <c r="I356" s="5412" t="s">
        <v>858</v>
      </c>
    </row>
    <row customHeight="1" ht="11.25">
      <c r="A357" s="5412" t="s">
        <v>2252</v>
      </c>
      <c r="B357" s="5412" t="s">
        <v>16</v>
      </c>
      <c r="C357" s="5412" t="s">
        <v>2971</v>
      </c>
      <c r="D357" s="5412" t="s">
        <v>2972</v>
      </c>
      <c r="E357" s="5412" t="s">
        <v>2973</v>
      </c>
      <c r="F357" s="5412" t="s">
        <v>2541</v>
      </c>
      <c r="G357" s="5412" t="s">
        <v>2974</v>
      </c>
      <c r="H357" s="5412" t="s">
        <v>28</v>
      </c>
      <c r="I357" s="5412" t="s">
        <v>858</v>
      </c>
    </row>
    <row customHeight="1" ht="11.25">
      <c r="A358" s="5412" t="s">
        <v>2252</v>
      </c>
      <c r="B358" s="5412" t="s">
        <v>16</v>
      </c>
      <c r="C358" s="5412" t="s">
        <v>2975</v>
      </c>
      <c r="D358" s="5412" t="s">
        <v>2976</v>
      </c>
      <c r="E358" s="5412" t="s">
        <v>2977</v>
      </c>
      <c r="F358" s="5412" t="s">
        <v>2304</v>
      </c>
      <c r="G358" s="5412" t="s">
        <v>2978</v>
      </c>
      <c r="H358" s="5412" t="s">
        <v>28</v>
      </c>
      <c r="I358" s="5412" t="s">
        <v>858</v>
      </c>
    </row>
    <row customHeight="1" ht="11.25">
      <c r="A359" s="5412" t="s">
        <v>2252</v>
      </c>
      <c r="B359" s="5412" t="s">
        <v>16</v>
      </c>
      <c r="C359" s="5412" t="s">
        <v>2789</v>
      </c>
      <c r="D359" s="5412" t="s">
        <v>2790</v>
      </c>
      <c r="E359" s="5412" t="s">
        <v>2791</v>
      </c>
      <c r="F359" s="5412" t="s">
        <v>2328</v>
      </c>
      <c r="G359" s="5412" t="s">
        <v>2792</v>
      </c>
      <c r="H359" s="5412" t="s">
        <v>28</v>
      </c>
      <c r="I359" s="5412" t="s">
        <v>858</v>
      </c>
    </row>
    <row customHeight="1" ht="11.25">
      <c r="A360" s="5412" t="s">
        <v>2252</v>
      </c>
      <c r="B360" s="5412" t="s">
        <v>16</v>
      </c>
      <c r="C360" s="5412" t="s">
        <v>2793</v>
      </c>
      <c r="D360" s="5412" t="s">
        <v>2794</v>
      </c>
      <c r="E360" s="5412" t="s">
        <v>2795</v>
      </c>
      <c r="F360" s="5412" t="s">
        <v>2416</v>
      </c>
      <c r="G360" s="5412" t="s">
        <v>28</v>
      </c>
      <c r="H360" s="5412" t="s">
        <v>28</v>
      </c>
      <c r="I360" s="5412" t="s">
        <v>858</v>
      </c>
    </row>
    <row customHeight="1" ht="11.25">
      <c r="A361" s="5412" t="s">
        <v>2252</v>
      </c>
      <c r="B361" s="5412" t="s">
        <v>16</v>
      </c>
      <c r="C361" s="5412" t="s">
        <v>2979</v>
      </c>
      <c r="D361" s="5412" t="s">
        <v>2980</v>
      </c>
      <c r="E361" s="5412" t="s">
        <v>2348</v>
      </c>
      <c r="F361" s="5412" t="s">
        <v>2981</v>
      </c>
      <c r="G361" s="5412" t="s">
        <v>2982</v>
      </c>
      <c r="H361" s="5412" t="s">
        <v>28</v>
      </c>
      <c r="I361" s="5412" t="s">
        <v>858</v>
      </c>
    </row>
    <row customHeight="1" ht="11.25">
      <c r="A362" s="5412" t="s">
        <v>2252</v>
      </c>
      <c r="B362" s="5412" t="s">
        <v>16</v>
      </c>
      <c r="C362" s="5412" t="s">
        <v>2983</v>
      </c>
      <c r="D362" s="5412" t="s">
        <v>2984</v>
      </c>
      <c r="E362" s="5412" t="s">
        <v>2985</v>
      </c>
      <c r="F362" s="5412" t="s">
        <v>2341</v>
      </c>
      <c r="G362" s="5412" t="s">
        <v>28</v>
      </c>
      <c r="H362" s="5412" t="s">
        <v>28</v>
      </c>
      <c r="I362" s="5412" t="s">
        <v>858</v>
      </c>
    </row>
    <row customHeight="1" ht="11.25">
      <c r="A363" s="5412" t="s">
        <v>2252</v>
      </c>
      <c r="B363" s="5412" t="s">
        <v>16</v>
      </c>
      <c r="C363" s="5412" t="s">
        <v>2986</v>
      </c>
      <c r="D363" s="5412" t="s">
        <v>2987</v>
      </c>
      <c r="E363" s="5412" t="s">
        <v>2988</v>
      </c>
      <c r="F363" s="5412" t="s">
        <v>2378</v>
      </c>
      <c r="G363" s="5412" t="s">
        <v>28</v>
      </c>
      <c r="H363" s="5412" t="s">
        <v>28</v>
      </c>
      <c r="I363" s="5412" t="s">
        <v>858</v>
      </c>
    </row>
    <row customHeight="1" ht="11.25">
      <c r="A364" s="5412" t="s">
        <v>2252</v>
      </c>
      <c r="B364" s="5412" t="s">
        <v>16</v>
      </c>
      <c r="C364" s="5412" t="s">
        <v>2796</v>
      </c>
      <c r="D364" s="5412" t="s">
        <v>2797</v>
      </c>
      <c r="E364" s="5412" t="s">
        <v>2798</v>
      </c>
      <c r="F364" s="5412" t="s">
        <v>2799</v>
      </c>
      <c r="G364" s="5412" t="s">
        <v>2800</v>
      </c>
      <c r="H364" s="5412" t="s">
        <v>28</v>
      </c>
      <c r="I364" s="5412" t="s">
        <v>858</v>
      </c>
    </row>
    <row customHeight="1" ht="11.25">
      <c r="A365" s="5412" t="s">
        <v>2252</v>
      </c>
      <c r="B365" s="5412" t="s">
        <v>16</v>
      </c>
      <c r="C365" s="5412" t="s">
        <v>2804</v>
      </c>
      <c r="D365" s="5412" t="s">
        <v>2805</v>
      </c>
      <c r="E365" s="5412" t="s">
        <v>2806</v>
      </c>
      <c r="F365" s="5412" t="s">
        <v>2416</v>
      </c>
      <c r="G365" s="5412" t="s">
        <v>28</v>
      </c>
      <c r="H365" s="5412" t="s">
        <v>28</v>
      </c>
      <c r="I365" s="5412" t="s">
        <v>858</v>
      </c>
    </row>
    <row customHeight="1" ht="11.25">
      <c r="A366" s="5412" t="s">
        <v>2252</v>
      </c>
      <c r="B366" s="5412" t="s">
        <v>16</v>
      </c>
      <c r="C366" s="5412" t="s">
        <v>2807</v>
      </c>
      <c r="D366" s="5412" t="s">
        <v>2808</v>
      </c>
      <c r="E366" s="5412" t="s">
        <v>2809</v>
      </c>
      <c r="F366" s="5412" t="s">
        <v>51</v>
      </c>
      <c r="G366" s="5412" t="s">
        <v>28</v>
      </c>
      <c r="H366" s="5412" t="s">
        <v>28</v>
      </c>
      <c r="I366" s="5412" t="s">
        <v>858</v>
      </c>
    </row>
    <row customHeight="1" ht="11.25">
      <c r="A367" s="5412" t="s">
        <v>2252</v>
      </c>
      <c r="B367" s="5412" t="s">
        <v>16</v>
      </c>
      <c r="C367" s="5412" t="s">
        <v>2810</v>
      </c>
      <c r="D367" s="5412" t="s">
        <v>2811</v>
      </c>
      <c r="E367" s="5412" t="s">
        <v>2812</v>
      </c>
      <c r="F367" s="5412" t="s">
        <v>2317</v>
      </c>
      <c r="G367" s="5412" t="s">
        <v>2813</v>
      </c>
      <c r="H367" s="5412" t="s">
        <v>28</v>
      </c>
      <c r="I367" s="5412" t="s">
        <v>858</v>
      </c>
    </row>
    <row customHeight="1" ht="11.25">
      <c r="A368" s="5412" t="s">
        <v>2252</v>
      </c>
      <c r="B368" s="5412" t="s">
        <v>16</v>
      </c>
      <c r="C368" s="5412" t="s">
        <v>2817</v>
      </c>
      <c r="D368" s="5412" t="s">
        <v>2818</v>
      </c>
      <c r="E368" s="5412" t="s">
        <v>2819</v>
      </c>
      <c r="F368" s="5412" t="s">
        <v>2820</v>
      </c>
      <c r="G368" s="5412" t="s">
        <v>28</v>
      </c>
      <c r="H368" s="5412" t="s">
        <v>28</v>
      </c>
      <c r="I368" s="5412" t="s">
        <v>858</v>
      </c>
    </row>
    <row customHeight="1" ht="11.25">
      <c r="A369" s="5412" t="s">
        <v>2252</v>
      </c>
      <c r="B369" s="5412" t="s">
        <v>16</v>
      </c>
      <c r="C369" s="5412" t="s">
        <v>2828</v>
      </c>
      <c r="D369" s="5412" t="s">
        <v>2829</v>
      </c>
      <c r="E369" s="5412" t="s">
        <v>2830</v>
      </c>
      <c r="F369" s="5412" t="s">
        <v>2831</v>
      </c>
      <c r="G369" s="5412" t="s">
        <v>2832</v>
      </c>
      <c r="H369" s="5412" t="s">
        <v>28</v>
      </c>
      <c r="I369" s="5412" t="s">
        <v>858</v>
      </c>
    </row>
    <row customHeight="1" ht="11.25">
      <c r="A370" s="5412" t="s">
        <v>2252</v>
      </c>
      <c r="B370" s="5412" t="s">
        <v>16</v>
      </c>
      <c r="C370" s="5412" t="s">
        <v>2837</v>
      </c>
      <c r="D370" s="5412" t="s">
        <v>2838</v>
      </c>
      <c r="E370" s="5412" t="s">
        <v>2839</v>
      </c>
      <c r="F370" s="5412" t="s">
        <v>2424</v>
      </c>
      <c r="G370" s="5412" t="s">
        <v>28</v>
      </c>
      <c r="H370" s="5412" t="s">
        <v>28</v>
      </c>
      <c r="I370" s="5412" t="s">
        <v>858</v>
      </c>
    </row>
    <row customHeight="1" ht="11.25">
      <c r="A371" s="5412" t="s">
        <v>2252</v>
      </c>
      <c r="B371" s="5412" t="s">
        <v>16</v>
      </c>
      <c r="C371" s="5412" t="s">
        <v>2843</v>
      </c>
      <c r="D371" s="5412" t="s">
        <v>2844</v>
      </c>
      <c r="E371" s="5412" t="s">
        <v>2845</v>
      </c>
      <c r="F371" s="5412" t="s">
        <v>2583</v>
      </c>
      <c r="G371" s="5412" t="s">
        <v>2669</v>
      </c>
      <c r="H371" s="5412" t="s">
        <v>28</v>
      </c>
      <c r="I371" s="5412" t="s">
        <v>911</v>
      </c>
    </row>
    <row customHeight="1" ht="11.25">
      <c r="A372" s="5412" t="s">
        <v>2252</v>
      </c>
      <c r="B372" s="5412" t="s">
        <v>16</v>
      </c>
      <c r="C372" s="5412" t="s">
        <v>2846</v>
      </c>
      <c r="D372" s="5412" t="s">
        <v>2847</v>
      </c>
      <c r="E372" s="5412" t="s">
        <v>2848</v>
      </c>
      <c r="F372" s="5412" t="s">
        <v>2849</v>
      </c>
      <c r="G372" s="5412" t="s">
        <v>28</v>
      </c>
      <c r="H372" s="5412" t="s">
        <v>28</v>
      </c>
      <c r="I372" s="5412" t="s">
        <v>911</v>
      </c>
    </row>
    <row customHeight="1" ht="11.25">
      <c r="A373" s="5412" t="s">
        <v>2252</v>
      </c>
      <c r="B373" s="5412" t="s">
        <v>16</v>
      </c>
      <c r="C373" s="5412" t="s">
        <v>2850</v>
      </c>
      <c r="D373" s="5412" t="s">
        <v>2851</v>
      </c>
      <c r="E373" s="5412" t="s">
        <v>2852</v>
      </c>
      <c r="F373" s="5412" t="s">
        <v>2853</v>
      </c>
      <c r="G373" s="5412" t="s">
        <v>28</v>
      </c>
      <c r="H373" s="5412" t="s">
        <v>28</v>
      </c>
      <c r="I373" s="5412" t="s">
        <v>911</v>
      </c>
    </row>
    <row customHeight="1" ht="11.25">
      <c r="A374" s="5412" t="s">
        <v>2252</v>
      </c>
      <c r="B374" s="5412" t="s">
        <v>16</v>
      </c>
      <c r="C374" s="5412" t="s">
        <v>2253</v>
      </c>
      <c r="D374" s="5412" t="s">
        <v>2254</v>
      </c>
      <c r="E374" s="5412" t="s">
        <v>2255</v>
      </c>
      <c r="F374" s="5412" t="s">
        <v>2256</v>
      </c>
      <c r="G374" s="5412" t="s">
        <v>2257</v>
      </c>
      <c r="H374" s="5412" t="s">
        <v>28</v>
      </c>
      <c r="I374" s="5412" t="s">
        <v>911</v>
      </c>
    </row>
    <row customHeight="1" ht="11.25">
      <c r="A375" s="5412" t="s">
        <v>2252</v>
      </c>
      <c r="B375" s="5412" t="s">
        <v>16</v>
      </c>
      <c r="C375" s="5412" t="s">
        <v>13</v>
      </c>
      <c r="D375" s="5412" t="s">
        <v>46</v>
      </c>
      <c r="E375" s="5412" t="s">
        <v>49</v>
      </c>
      <c r="F375" s="5412" t="s">
        <v>51</v>
      </c>
      <c r="G375" s="5412" t="s">
        <v>2262</v>
      </c>
      <c r="H375" s="5412" t="s">
        <v>28</v>
      </c>
      <c r="I375" s="5412" t="s">
        <v>911</v>
      </c>
    </row>
    <row customHeight="1" ht="11.25">
      <c r="A376" s="5412" t="s">
        <v>2252</v>
      </c>
      <c r="B376" s="5412" t="s">
        <v>16</v>
      </c>
      <c r="C376" s="5412" t="s">
        <v>2265</v>
      </c>
      <c r="D376" s="5412" t="s">
        <v>2266</v>
      </c>
      <c r="E376" s="5412" t="s">
        <v>49</v>
      </c>
      <c r="F376" s="5412" t="s">
        <v>2267</v>
      </c>
      <c r="G376" s="5412" t="s">
        <v>28</v>
      </c>
      <c r="H376" s="5412" t="s">
        <v>28</v>
      </c>
      <c r="I376" s="5412" t="s">
        <v>911</v>
      </c>
    </row>
    <row customHeight="1" ht="11.25">
      <c r="A377" s="5412" t="s">
        <v>2252</v>
      </c>
      <c r="B377" s="5412" t="s">
        <v>16</v>
      </c>
      <c r="C377" s="5412" t="s">
        <v>2277</v>
      </c>
      <c r="D377" s="5412" t="s">
        <v>2278</v>
      </c>
      <c r="E377" s="5412" t="s">
        <v>49</v>
      </c>
      <c r="F377" s="5412" t="s">
        <v>2279</v>
      </c>
      <c r="G377" s="5412" t="s">
        <v>28</v>
      </c>
      <c r="H377" s="5412" t="s">
        <v>28</v>
      </c>
      <c r="I377" s="5412" t="s">
        <v>911</v>
      </c>
    </row>
    <row customHeight="1" ht="11.25">
      <c r="A378" s="5412" t="s">
        <v>2252</v>
      </c>
      <c r="B378" s="5412" t="s">
        <v>16</v>
      </c>
      <c r="C378" s="5412" t="s">
        <v>2295</v>
      </c>
      <c r="D378" s="5412" t="s">
        <v>2296</v>
      </c>
      <c r="E378" s="5412" t="s">
        <v>49</v>
      </c>
      <c r="F378" s="5412" t="s">
        <v>2297</v>
      </c>
      <c r="G378" s="5412" t="s">
        <v>28</v>
      </c>
      <c r="H378" s="5412" t="s">
        <v>28</v>
      </c>
      <c r="I378" s="5412" t="s">
        <v>911</v>
      </c>
    </row>
    <row customHeight="1" ht="11.25">
      <c r="A379" s="5412" t="s">
        <v>2252</v>
      </c>
      <c r="B379" s="5412" t="s">
        <v>16</v>
      </c>
      <c r="C379" s="5412" t="s">
        <v>2989</v>
      </c>
      <c r="D379" s="5412" t="s">
        <v>2990</v>
      </c>
      <c r="E379" s="5412" t="s">
        <v>2991</v>
      </c>
      <c r="F379" s="5412" t="s">
        <v>2462</v>
      </c>
      <c r="G379" s="5412" t="s">
        <v>28</v>
      </c>
      <c r="H379" s="5412" t="s">
        <v>28</v>
      </c>
      <c r="I379" s="5412" t="s">
        <v>911</v>
      </c>
    </row>
    <row customHeight="1" ht="11.25">
      <c r="A380" s="5412" t="s">
        <v>2252</v>
      </c>
      <c r="B380" s="5412" t="s">
        <v>16</v>
      </c>
      <c r="C380" s="5412" t="s">
        <v>2854</v>
      </c>
      <c r="D380" s="5412" t="s">
        <v>2855</v>
      </c>
      <c r="E380" s="5412" t="s">
        <v>2856</v>
      </c>
      <c r="F380" s="5412" t="s">
        <v>2603</v>
      </c>
      <c r="G380" s="5412" t="s">
        <v>28</v>
      </c>
      <c r="H380" s="5412" t="s">
        <v>28</v>
      </c>
      <c r="I380" s="5412" t="s">
        <v>911</v>
      </c>
    </row>
    <row customHeight="1" ht="11.25">
      <c r="A381" s="5412" t="s">
        <v>2252</v>
      </c>
      <c r="B381" s="5412" t="s">
        <v>16</v>
      </c>
      <c r="C381" s="5412" t="s">
        <v>2298</v>
      </c>
      <c r="D381" s="5412" t="s">
        <v>2299</v>
      </c>
      <c r="E381" s="5412" t="s">
        <v>2300</v>
      </c>
      <c r="F381" s="5412" t="s">
        <v>2261</v>
      </c>
      <c r="G381" s="5412" t="s">
        <v>28</v>
      </c>
      <c r="H381" s="5412" t="s">
        <v>28</v>
      </c>
      <c r="I381" s="5412" t="s">
        <v>911</v>
      </c>
    </row>
    <row customHeight="1" ht="11.25">
      <c r="A382" s="5412" t="s">
        <v>2252</v>
      </c>
      <c r="B382" s="5412" t="s">
        <v>16</v>
      </c>
      <c r="C382" s="5412" t="s">
        <v>2301</v>
      </c>
      <c r="D382" s="5412" t="s">
        <v>2302</v>
      </c>
      <c r="E382" s="5412" t="s">
        <v>2303</v>
      </c>
      <c r="F382" s="5412" t="s">
        <v>2304</v>
      </c>
      <c r="G382" s="5412" t="s">
        <v>2305</v>
      </c>
      <c r="H382" s="5412" t="s">
        <v>28</v>
      </c>
      <c r="I382" s="5412" t="s">
        <v>911</v>
      </c>
    </row>
    <row customHeight="1" ht="11.25">
      <c r="A383" s="5412" t="s">
        <v>2252</v>
      </c>
      <c r="B383" s="5412" t="s">
        <v>16</v>
      </c>
      <c r="C383" s="5412" t="s">
        <v>2310</v>
      </c>
      <c r="D383" s="5412" t="s">
        <v>2311</v>
      </c>
      <c r="E383" s="5412" t="s">
        <v>2312</v>
      </c>
      <c r="F383" s="5412" t="s">
        <v>2313</v>
      </c>
      <c r="G383" s="5412" t="s">
        <v>28</v>
      </c>
      <c r="H383" s="5412" t="s">
        <v>28</v>
      </c>
      <c r="I383" s="5412" t="s">
        <v>911</v>
      </c>
    </row>
    <row customHeight="1" ht="11.25">
      <c r="A384" s="5412" t="s">
        <v>2252</v>
      </c>
      <c r="B384" s="5412" t="s">
        <v>16</v>
      </c>
      <c r="C384" s="5412" t="s">
        <v>2318</v>
      </c>
      <c r="D384" s="5412" t="s">
        <v>2319</v>
      </c>
      <c r="E384" s="5412" t="s">
        <v>2320</v>
      </c>
      <c r="F384" s="5412" t="s">
        <v>2304</v>
      </c>
      <c r="G384" s="5412" t="s">
        <v>28</v>
      </c>
      <c r="H384" s="5412" t="s">
        <v>28</v>
      </c>
      <c r="I384" s="5412" t="s">
        <v>911</v>
      </c>
    </row>
    <row customHeight="1" ht="11.25">
      <c r="A385" s="5412" t="s">
        <v>2252</v>
      </c>
      <c r="B385" s="5412" t="s">
        <v>16</v>
      </c>
      <c r="C385" s="5412" t="s">
        <v>2861</v>
      </c>
      <c r="D385" s="5412" t="s">
        <v>2862</v>
      </c>
      <c r="E385" s="5412" t="s">
        <v>2863</v>
      </c>
      <c r="F385" s="5412" t="s">
        <v>2424</v>
      </c>
      <c r="G385" s="5412" t="s">
        <v>28</v>
      </c>
      <c r="H385" s="5412" t="s">
        <v>28</v>
      </c>
      <c r="I385" s="5412" t="s">
        <v>911</v>
      </c>
    </row>
    <row customHeight="1" ht="11.25">
      <c r="A386" s="5412" t="s">
        <v>2252</v>
      </c>
      <c r="B386" s="5412" t="s">
        <v>16</v>
      </c>
      <c r="C386" s="5412" t="s">
        <v>2342</v>
      </c>
      <c r="D386" s="5412" t="s">
        <v>2343</v>
      </c>
      <c r="E386" s="5412" t="s">
        <v>2344</v>
      </c>
      <c r="F386" s="5412" t="s">
        <v>2345</v>
      </c>
      <c r="G386" s="5412" t="s">
        <v>28</v>
      </c>
      <c r="H386" s="5412" t="s">
        <v>28</v>
      </c>
      <c r="I386" s="5412" t="s">
        <v>911</v>
      </c>
    </row>
    <row customHeight="1" ht="11.25">
      <c r="A387" s="5412" t="s">
        <v>2252</v>
      </c>
      <c r="B387" s="5412" t="s">
        <v>16</v>
      </c>
      <c r="C387" s="5412" t="s">
        <v>2346</v>
      </c>
      <c r="D387" s="5412" t="s">
        <v>2347</v>
      </c>
      <c r="E387" s="5412" t="s">
        <v>2348</v>
      </c>
      <c r="F387" s="5412" t="s">
        <v>2349</v>
      </c>
      <c r="G387" s="5412" t="s">
        <v>28</v>
      </c>
      <c r="H387" s="5412" t="s">
        <v>28</v>
      </c>
      <c r="I387" s="5412" t="s">
        <v>911</v>
      </c>
    </row>
    <row customHeight="1" ht="11.25">
      <c r="A388" s="5412" t="s">
        <v>2252</v>
      </c>
      <c r="B388" s="5412" t="s">
        <v>16</v>
      </c>
      <c r="C388" s="5412" t="s">
        <v>2992</v>
      </c>
      <c r="D388" s="5412" t="s">
        <v>2993</v>
      </c>
      <c r="E388" s="5412" t="s">
        <v>2994</v>
      </c>
      <c r="F388" s="5412" t="s">
        <v>2304</v>
      </c>
      <c r="G388" s="5412" t="s">
        <v>28</v>
      </c>
      <c r="H388" s="5412" t="s">
        <v>28</v>
      </c>
      <c r="I388" s="5412" t="s">
        <v>911</v>
      </c>
    </row>
    <row customHeight="1" ht="11.25">
      <c r="A389" s="5412" t="s">
        <v>2252</v>
      </c>
      <c r="B389" s="5412" t="s">
        <v>16</v>
      </c>
      <c r="C389" s="5412" t="s">
        <v>2357</v>
      </c>
      <c r="D389" s="5412" t="s">
        <v>2358</v>
      </c>
      <c r="E389" s="5412" t="s">
        <v>2359</v>
      </c>
      <c r="F389" s="5412" t="s">
        <v>51</v>
      </c>
      <c r="G389" s="5412" t="s">
        <v>2360</v>
      </c>
      <c r="H389" s="5412" t="s">
        <v>28</v>
      </c>
      <c r="I389" s="5412" t="s">
        <v>911</v>
      </c>
    </row>
    <row customHeight="1" ht="11.25">
      <c r="A390" s="5412" t="s">
        <v>2252</v>
      </c>
      <c r="B390" s="5412" t="s">
        <v>16</v>
      </c>
      <c r="C390" s="5412" t="s">
        <v>28</v>
      </c>
      <c r="D390" s="5412" t="s">
        <v>2361</v>
      </c>
      <c r="E390" s="5412" t="s">
        <v>2362</v>
      </c>
      <c r="F390" s="5412" t="s">
        <v>51</v>
      </c>
      <c r="G390" s="5412" t="s">
        <v>28</v>
      </c>
      <c r="H390" s="5412" t="s">
        <v>28</v>
      </c>
      <c r="I390" s="5412" t="s">
        <v>911</v>
      </c>
    </row>
    <row customHeight="1" ht="11.25">
      <c r="A391" s="5412" t="s">
        <v>2252</v>
      </c>
      <c r="B391" s="5412" t="s">
        <v>16</v>
      </c>
      <c r="C391" s="5412" t="s">
        <v>2363</v>
      </c>
      <c r="D391" s="5412" t="s">
        <v>2364</v>
      </c>
      <c r="E391" s="5412" t="s">
        <v>2365</v>
      </c>
      <c r="F391" s="5412" t="s">
        <v>2366</v>
      </c>
      <c r="G391" s="5412" t="s">
        <v>2367</v>
      </c>
      <c r="H391" s="5412" t="s">
        <v>28</v>
      </c>
      <c r="I391" s="5412" t="s">
        <v>911</v>
      </c>
    </row>
    <row customHeight="1" ht="11.25">
      <c r="A392" s="5412" t="s">
        <v>2252</v>
      </c>
      <c r="B392" s="5412" t="s">
        <v>16</v>
      </c>
      <c r="C392" s="5412" t="s">
        <v>2368</v>
      </c>
      <c r="D392" s="5412" t="s">
        <v>2369</v>
      </c>
      <c r="E392" s="5412" t="s">
        <v>2370</v>
      </c>
      <c r="F392" s="5412" t="s">
        <v>2366</v>
      </c>
      <c r="G392" s="5412" t="s">
        <v>28</v>
      </c>
      <c r="H392" s="5412" t="s">
        <v>28</v>
      </c>
      <c r="I392" s="5412" t="s">
        <v>911</v>
      </c>
    </row>
    <row customHeight="1" ht="11.25">
      <c r="A393" s="5412" t="s">
        <v>2252</v>
      </c>
      <c r="B393" s="5412" t="s">
        <v>16</v>
      </c>
      <c r="C393" s="5412" t="s">
        <v>2371</v>
      </c>
      <c r="D393" s="5412" t="s">
        <v>2372</v>
      </c>
      <c r="E393" s="5412" t="s">
        <v>2373</v>
      </c>
      <c r="F393" s="5412" t="s">
        <v>2374</v>
      </c>
      <c r="G393" s="5412" t="s">
        <v>28</v>
      </c>
      <c r="H393" s="5412" t="s">
        <v>28</v>
      </c>
      <c r="I393" s="5412" t="s">
        <v>911</v>
      </c>
    </row>
    <row customHeight="1" ht="11.25">
      <c r="A394" s="5412" t="s">
        <v>2252</v>
      </c>
      <c r="B394" s="5412" t="s">
        <v>16</v>
      </c>
      <c r="C394" s="5412" t="s">
        <v>2384</v>
      </c>
      <c r="D394" s="5412" t="s">
        <v>2385</v>
      </c>
      <c r="E394" s="5412" t="s">
        <v>2386</v>
      </c>
      <c r="F394" s="5412" t="s">
        <v>2387</v>
      </c>
      <c r="G394" s="5412" t="s">
        <v>2388</v>
      </c>
      <c r="H394" s="5412" t="s">
        <v>28</v>
      </c>
      <c r="I394" s="5412" t="s">
        <v>911</v>
      </c>
    </row>
    <row customHeight="1" ht="11.25">
      <c r="A395" s="5412" t="s">
        <v>2252</v>
      </c>
      <c r="B395" s="5412" t="s">
        <v>16</v>
      </c>
      <c r="C395" s="5412" t="s">
        <v>2389</v>
      </c>
      <c r="D395" s="5412" t="s">
        <v>2390</v>
      </c>
      <c r="E395" s="5412" t="s">
        <v>2391</v>
      </c>
      <c r="F395" s="5412" t="s">
        <v>2313</v>
      </c>
      <c r="G395" s="5412" t="s">
        <v>28</v>
      </c>
      <c r="H395" s="5412" t="s">
        <v>28</v>
      </c>
      <c r="I395" s="5412" t="s">
        <v>911</v>
      </c>
    </row>
    <row customHeight="1" ht="11.25">
      <c r="A396" s="5412" t="s">
        <v>2252</v>
      </c>
      <c r="B396" s="5412" t="s">
        <v>16</v>
      </c>
      <c r="C396" s="5412" t="s">
        <v>2392</v>
      </c>
      <c r="D396" s="5412" t="s">
        <v>2390</v>
      </c>
      <c r="E396" s="5412" t="s">
        <v>2393</v>
      </c>
      <c r="F396" s="5412" t="s">
        <v>2345</v>
      </c>
      <c r="G396" s="5412" t="s">
        <v>2394</v>
      </c>
      <c r="H396" s="5412" t="s">
        <v>28</v>
      </c>
      <c r="I396" s="5412" t="s">
        <v>911</v>
      </c>
    </row>
    <row customHeight="1" ht="11.25">
      <c r="A397" s="5412" t="s">
        <v>2252</v>
      </c>
      <c r="B397" s="5412" t="s">
        <v>16</v>
      </c>
      <c r="C397" s="5412" t="s">
        <v>2886</v>
      </c>
      <c r="D397" s="5412" t="s">
        <v>2887</v>
      </c>
      <c r="E397" s="5412" t="s">
        <v>2888</v>
      </c>
      <c r="F397" s="5412" t="s">
        <v>2424</v>
      </c>
      <c r="G397" s="5412" t="s">
        <v>2889</v>
      </c>
      <c r="H397" s="5412" t="s">
        <v>28</v>
      </c>
      <c r="I397" s="5412" t="s">
        <v>911</v>
      </c>
    </row>
    <row customHeight="1" ht="11.25">
      <c r="A398" s="5412" t="s">
        <v>2252</v>
      </c>
      <c r="B398" s="5412" t="s">
        <v>16</v>
      </c>
      <c r="C398" s="5412" t="s">
        <v>2890</v>
      </c>
      <c r="D398" s="5412" t="s">
        <v>2891</v>
      </c>
      <c r="E398" s="5412" t="s">
        <v>2892</v>
      </c>
      <c r="F398" s="5412" t="s">
        <v>2398</v>
      </c>
      <c r="G398" s="5412" t="s">
        <v>28</v>
      </c>
      <c r="H398" s="5412" t="s">
        <v>28</v>
      </c>
      <c r="I398" s="5412" t="s">
        <v>911</v>
      </c>
    </row>
    <row customHeight="1" ht="11.25">
      <c r="A399" s="5412" t="s">
        <v>2252</v>
      </c>
      <c r="B399" s="5412" t="s">
        <v>16</v>
      </c>
      <c r="C399" s="5412" t="s">
        <v>2893</v>
      </c>
      <c r="D399" s="5412" t="s">
        <v>2894</v>
      </c>
      <c r="E399" s="5412" t="s">
        <v>2895</v>
      </c>
      <c r="F399" s="5412" t="s">
        <v>2462</v>
      </c>
      <c r="G399" s="5412" t="s">
        <v>28</v>
      </c>
      <c r="H399" s="5412" t="s">
        <v>28</v>
      </c>
      <c r="I399" s="5412" t="s">
        <v>911</v>
      </c>
    </row>
    <row customHeight="1" ht="11.25">
      <c r="A400" s="5412" t="s">
        <v>2252</v>
      </c>
      <c r="B400" s="5412" t="s">
        <v>16</v>
      </c>
      <c r="C400" s="5412" t="s">
        <v>2399</v>
      </c>
      <c r="D400" s="5412" t="s">
        <v>2400</v>
      </c>
      <c r="E400" s="5412" t="s">
        <v>2401</v>
      </c>
      <c r="F400" s="5412" t="s">
        <v>2341</v>
      </c>
      <c r="G400" s="5412" t="s">
        <v>2402</v>
      </c>
      <c r="H400" s="5412" t="s">
        <v>28</v>
      </c>
      <c r="I400" s="5412" t="s">
        <v>911</v>
      </c>
    </row>
    <row customHeight="1" ht="11.25">
      <c r="A401" s="5412" t="s">
        <v>2252</v>
      </c>
      <c r="B401" s="5412" t="s">
        <v>16</v>
      </c>
      <c r="C401" s="5412" t="s">
        <v>2410</v>
      </c>
      <c r="D401" s="5412" t="s">
        <v>2411</v>
      </c>
      <c r="E401" s="5412" t="s">
        <v>2412</v>
      </c>
      <c r="F401" s="5412" t="s">
        <v>2366</v>
      </c>
      <c r="G401" s="5412" t="s">
        <v>28</v>
      </c>
      <c r="H401" s="5412" t="s">
        <v>28</v>
      </c>
      <c r="I401" s="5412" t="s">
        <v>911</v>
      </c>
    </row>
    <row customHeight="1" ht="11.25">
      <c r="A402" s="5412" t="s">
        <v>2252</v>
      </c>
      <c r="B402" s="5412" t="s">
        <v>16</v>
      </c>
      <c r="C402" s="5412" t="s">
        <v>2413</v>
      </c>
      <c r="D402" s="5412" t="s">
        <v>2414</v>
      </c>
      <c r="E402" s="5412" t="s">
        <v>2415</v>
      </c>
      <c r="F402" s="5412" t="s">
        <v>2416</v>
      </c>
      <c r="G402" s="5412" t="s">
        <v>28</v>
      </c>
      <c r="H402" s="5412" t="s">
        <v>28</v>
      </c>
      <c r="I402" s="5412" t="s">
        <v>911</v>
      </c>
    </row>
    <row customHeight="1" ht="11.25">
      <c r="A403" s="5412" t="s">
        <v>2252</v>
      </c>
      <c r="B403" s="5412" t="s">
        <v>16</v>
      </c>
      <c r="C403" s="5412" t="s">
        <v>2417</v>
      </c>
      <c r="D403" s="5412" t="s">
        <v>2418</v>
      </c>
      <c r="E403" s="5412" t="s">
        <v>2419</v>
      </c>
      <c r="F403" s="5412" t="s">
        <v>2398</v>
      </c>
      <c r="G403" s="5412" t="s">
        <v>2420</v>
      </c>
      <c r="H403" s="5412" t="s">
        <v>28</v>
      </c>
      <c r="I403" s="5412" t="s">
        <v>911</v>
      </c>
    </row>
    <row customHeight="1" ht="11.25">
      <c r="A404" s="5412" t="s">
        <v>2252</v>
      </c>
      <c r="B404" s="5412" t="s">
        <v>16</v>
      </c>
      <c r="C404" s="5412" t="s">
        <v>2421</v>
      </c>
      <c r="D404" s="5412" t="s">
        <v>2422</v>
      </c>
      <c r="E404" s="5412" t="s">
        <v>2423</v>
      </c>
      <c r="F404" s="5412" t="s">
        <v>2424</v>
      </c>
      <c r="G404" s="5412" t="s">
        <v>28</v>
      </c>
      <c r="H404" s="5412" t="s">
        <v>28</v>
      </c>
      <c r="I404" s="5412" t="s">
        <v>911</v>
      </c>
    </row>
    <row customHeight="1" ht="11.25">
      <c r="A405" s="5412" t="s">
        <v>2252</v>
      </c>
      <c r="B405" s="5412" t="s">
        <v>16</v>
      </c>
      <c r="C405" s="5412" t="s">
        <v>2425</v>
      </c>
      <c r="D405" s="5412" t="s">
        <v>2426</v>
      </c>
      <c r="E405" s="5412" t="s">
        <v>2427</v>
      </c>
      <c r="F405" s="5412" t="s">
        <v>2424</v>
      </c>
      <c r="G405" s="5412" t="s">
        <v>2428</v>
      </c>
      <c r="H405" s="5412" t="s">
        <v>28</v>
      </c>
      <c r="I405" s="5412" t="s">
        <v>911</v>
      </c>
    </row>
    <row customHeight="1" ht="11.25">
      <c r="A406" s="5412" t="s">
        <v>2252</v>
      </c>
      <c r="B406" s="5412" t="s">
        <v>16</v>
      </c>
      <c r="C406" s="5412" t="s">
        <v>2429</v>
      </c>
      <c r="D406" s="5412" t="s">
        <v>2430</v>
      </c>
      <c r="E406" s="5412" t="s">
        <v>2431</v>
      </c>
      <c r="F406" s="5412" t="s">
        <v>2398</v>
      </c>
      <c r="G406" s="5412" t="s">
        <v>28</v>
      </c>
      <c r="H406" s="5412" t="s">
        <v>28</v>
      </c>
      <c r="I406" s="5412" t="s">
        <v>911</v>
      </c>
    </row>
    <row customHeight="1" ht="11.25">
      <c r="A407" s="5412" t="s">
        <v>2252</v>
      </c>
      <c r="B407" s="5412" t="s">
        <v>16</v>
      </c>
      <c r="C407" s="5412" t="s">
        <v>2432</v>
      </c>
      <c r="D407" s="5412" t="s">
        <v>2433</v>
      </c>
      <c r="E407" s="5412" t="s">
        <v>2434</v>
      </c>
      <c r="F407" s="5412" t="s">
        <v>2435</v>
      </c>
      <c r="G407" s="5412" t="s">
        <v>2436</v>
      </c>
      <c r="H407" s="5412" t="s">
        <v>28</v>
      </c>
      <c r="I407" s="5412" t="s">
        <v>911</v>
      </c>
    </row>
    <row customHeight="1" ht="11.25">
      <c r="A408" s="5412" t="s">
        <v>2252</v>
      </c>
      <c r="B408" s="5412" t="s">
        <v>16</v>
      </c>
      <c r="C408" s="5412" t="s">
        <v>2896</v>
      </c>
      <c r="D408" s="5412" t="s">
        <v>2897</v>
      </c>
      <c r="E408" s="5412" t="s">
        <v>2898</v>
      </c>
      <c r="F408" s="5412" t="s">
        <v>2398</v>
      </c>
      <c r="G408" s="5412" t="s">
        <v>2899</v>
      </c>
      <c r="H408" s="5412" t="s">
        <v>28</v>
      </c>
      <c r="I408" s="5412" t="s">
        <v>911</v>
      </c>
    </row>
    <row customHeight="1" ht="11.25">
      <c r="A409" s="5412" t="s">
        <v>2252</v>
      </c>
      <c r="B409" s="5412" t="s">
        <v>16</v>
      </c>
      <c r="C409" s="5412" t="s">
        <v>2900</v>
      </c>
      <c r="D409" s="5412" t="s">
        <v>2901</v>
      </c>
      <c r="E409" s="5412" t="s">
        <v>2902</v>
      </c>
      <c r="F409" s="5412" t="s">
        <v>2435</v>
      </c>
      <c r="G409" s="5412" t="s">
        <v>2903</v>
      </c>
      <c r="H409" s="5412" t="s">
        <v>28</v>
      </c>
      <c r="I409" s="5412" t="s">
        <v>911</v>
      </c>
    </row>
    <row customHeight="1" ht="11.25">
      <c r="A410" s="5412" t="s">
        <v>2252</v>
      </c>
      <c r="B410" s="5412" t="s">
        <v>16</v>
      </c>
      <c r="C410" s="5412" t="s">
        <v>2441</v>
      </c>
      <c r="D410" s="5412" t="s">
        <v>2442</v>
      </c>
      <c r="E410" s="5412" t="s">
        <v>2443</v>
      </c>
      <c r="F410" s="5412" t="s">
        <v>2444</v>
      </c>
      <c r="G410" s="5412" t="s">
        <v>28</v>
      </c>
      <c r="H410" s="5412" t="s">
        <v>28</v>
      </c>
      <c r="I410" s="5412" t="s">
        <v>911</v>
      </c>
    </row>
    <row customHeight="1" ht="11.25">
      <c r="A411" s="5412" t="s">
        <v>2252</v>
      </c>
      <c r="B411" s="5412" t="s">
        <v>16</v>
      </c>
      <c r="C411" s="5412" t="s">
        <v>2995</v>
      </c>
      <c r="D411" s="5412" t="s">
        <v>2996</v>
      </c>
      <c r="E411" s="5412" t="s">
        <v>2997</v>
      </c>
      <c r="F411" s="5412" t="s">
        <v>2435</v>
      </c>
      <c r="G411" s="5412" t="s">
        <v>2998</v>
      </c>
      <c r="H411" s="5412" t="s">
        <v>28</v>
      </c>
      <c r="I411" s="5412" t="s">
        <v>911</v>
      </c>
    </row>
    <row customHeight="1" ht="11.25">
      <c r="A412" s="5412" t="s">
        <v>2252</v>
      </c>
      <c r="B412" s="5412" t="s">
        <v>16</v>
      </c>
      <c r="C412" s="5412" t="s">
        <v>2449</v>
      </c>
      <c r="D412" s="5412" t="s">
        <v>2450</v>
      </c>
      <c r="E412" s="5412" t="s">
        <v>2451</v>
      </c>
      <c r="F412" s="5412" t="s">
        <v>2424</v>
      </c>
      <c r="G412" s="5412" t="s">
        <v>2452</v>
      </c>
      <c r="H412" s="5412" t="s">
        <v>28</v>
      </c>
      <c r="I412" s="5412" t="s">
        <v>911</v>
      </c>
    </row>
    <row customHeight="1" ht="11.25">
      <c r="A413" s="5412" t="s">
        <v>2252</v>
      </c>
      <c r="B413" s="5412" t="s">
        <v>16</v>
      </c>
      <c r="C413" s="5412" t="s">
        <v>2453</v>
      </c>
      <c r="D413" s="5412" t="s">
        <v>2454</v>
      </c>
      <c r="E413" s="5412" t="s">
        <v>2455</v>
      </c>
      <c r="F413" s="5412" t="s">
        <v>2424</v>
      </c>
      <c r="G413" s="5412" t="s">
        <v>28</v>
      </c>
      <c r="H413" s="5412" t="s">
        <v>28</v>
      </c>
      <c r="I413" s="5412" t="s">
        <v>911</v>
      </c>
    </row>
    <row customHeight="1" ht="11.25">
      <c r="A414" s="5412" t="s">
        <v>2252</v>
      </c>
      <c r="B414" s="5412" t="s">
        <v>16</v>
      </c>
      <c r="C414" s="5412" t="s">
        <v>2456</v>
      </c>
      <c r="D414" s="5412" t="s">
        <v>2457</v>
      </c>
      <c r="E414" s="5412" t="s">
        <v>2458</v>
      </c>
      <c r="F414" s="5412" t="s">
        <v>2345</v>
      </c>
      <c r="G414" s="5412" t="s">
        <v>28</v>
      </c>
      <c r="H414" s="5412" t="s">
        <v>28</v>
      </c>
      <c r="I414" s="5412" t="s">
        <v>911</v>
      </c>
    </row>
    <row customHeight="1" ht="11.25">
      <c r="A415" s="5412" t="s">
        <v>2252</v>
      </c>
      <c r="B415" s="5412" t="s">
        <v>16</v>
      </c>
      <c r="C415" s="5412" t="s">
        <v>2999</v>
      </c>
      <c r="D415" s="5412" t="s">
        <v>3000</v>
      </c>
      <c r="E415" s="5412" t="s">
        <v>3001</v>
      </c>
      <c r="F415" s="5412" t="s">
        <v>2366</v>
      </c>
      <c r="G415" s="5412" t="s">
        <v>3002</v>
      </c>
      <c r="H415" s="5412" t="s">
        <v>28</v>
      </c>
      <c r="I415" s="5412" t="s">
        <v>911</v>
      </c>
    </row>
    <row customHeight="1" ht="11.25">
      <c r="A416" s="5412" t="s">
        <v>2252</v>
      </c>
      <c r="B416" s="5412" t="s">
        <v>16</v>
      </c>
      <c r="C416" s="5412" t="s">
        <v>2463</v>
      </c>
      <c r="D416" s="5412" t="s">
        <v>2464</v>
      </c>
      <c r="E416" s="5412" t="s">
        <v>2465</v>
      </c>
      <c r="F416" s="5412" t="s">
        <v>2424</v>
      </c>
      <c r="G416" s="5412" t="s">
        <v>2466</v>
      </c>
      <c r="H416" s="5412" t="s">
        <v>28</v>
      </c>
      <c r="I416" s="5412" t="s">
        <v>911</v>
      </c>
    </row>
    <row customHeight="1" ht="11.25">
      <c r="A417" s="5412" t="s">
        <v>2252</v>
      </c>
      <c r="B417" s="5412" t="s">
        <v>16</v>
      </c>
      <c r="C417" s="5412" t="s">
        <v>2470</v>
      </c>
      <c r="D417" s="5412" t="s">
        <v>2471</v>
      </c>
      <c r="E417" s="5412" t="s">
        <v>2472</v>
      </c>
      <c r="F417" s="5412" t="s">
        <v>2435</v>
      </c>
      <c r="G417" s="5412" t="s">
        <v>28</v>
      </c>
      <c r="H417" s="5412" t="s">
        <v>28</v>
      </c>
      <c r="I417" s="5412" t="s">
        <v>911</v>
      </c>
    </row>
    <row customHeight="1" ht="11.25">
      <c r="A418" s="5412" t="s">
        <v>2252</v>
      </c>
      <c r="B418" s="5412" t="s">
        <v>16</v>
      </c>
      <c r="C418" s="5412" t="s">
        <v>2473</v>
      </c>
      <c r="D418" s="5412" t="s">
        <v>2474</v>
      </c>
      <c r="E418" s="5412" t="s">
        <v>2475</v>
      </c>
      <c r="F418" s="5412" t="s">
        <v>2462</v>
      </c>
      <c r="G418" s="5412" t="s">
        <v>28</v>
      </c>
      <c r="H418" s="5412" t="s">
        <v>28</v>
      </c>
      <c r="I418" s="5412" t="s">
        <v>911</v>
      </c>
    </row>
    <row customHeight="1" ht="11.25">
      <c r="A419" s="5412" t="s">
        <v>2252</v>
      </c>
      <c r="B419" s="5412" t="s">
        <v>16</v>
      </c>
      <c r="C419" s="5412" t="s">
        <v>2476</v>
      </c>
      <c r="D419" s="5412" t="s">
        <v>2477</v>
      </c>
      <c r="E419" s="5412" t="s">
        <v>2478</v>
      </c>
      <c r="F419" s="5412" t="s">
        <v>2424</v>
      </c>
      <c r="G419" s="5412" t="s">
        <v>2479</v>
      </c>
      <c r="H419" s="5412" t="s">
        <v>28</v>
      </c>
      <c r="I419" s="5412" t="s">
        <v>911</v>
      </c>
    </row>
    <row customHeight="1" ht="11.25">
      <c r="A420" s="5412" t="s">
        <v>2252</v>
      </c>
      <c r="B420" s="5412" t="s">
        <v>16</v>
      </c>
      <c r="C420" s="5412" t="s">
        <v>2480</v>
      </c>
      <c r="D420" s="5412" t="s">
        <v>2481</v>
      </c>
      <c r="E420" s="5412" t="s">
        <v>2482</v>
      </c>
      <c r="F420" s="5412" t="s">
        <v>2435</v>
      </c>
      <c r="G420" s="5412" t="s">
        <v>2483</v>
      </c>
      <c r="H420" s="5412" t="s">
        <v>28</v>
      </c>
      <c r="I420" s="5412" t="s">
        <v>911</v>
      </c>
    </row>
    <row customHeight="1" ht="11.25">
      <c r="A421" s="5412" t="s">
        <v>2252</v>
      </c>
      <c r="B421" s="5412" t="s">
        <v>16</v>
      </c>
      <c r="C421" s="5412" t="s">
        <v>2484</v>
      </c>
      <c r="D421" s="5412" t="s">
        <v>2481</v>
      </c>
      <c r="E421" s="5412" t="s">
        <v>2485</v>
      </c>
      <c r="F421" s="5412" t="s">
        <v>2313</v>
      </c>
      <c r="G421" s="5412" t="s">
        <v>2486</v>
      </c>
      <c r="H421" s="5412" t="s">
        <v>28</v>
      </c>
      <c r="I421" s="5412" t="s">
        <v>911</v>
      </c>
    </row>
    <row customHeight="1" ht="11.25">
      <c r="A422" s="5412" t="s">
        <v>2252</v>
      </c>
      <c r="B422" s="5412" t="s">
        <v>16</v>
      </c>
      <c r="C422" s="5412" t="s">
        <v>2487</v>
      </c>
      <c r="D422" s="5412" t="s">
        <v>2488</v>
      </c>
      <c r="E422" s="5412" t="s">
        <v>2489</v>
      </c>
      <c r="F422" s="5412" t="s">
        <v>2416</v>
      </c>
      <c r="G422" s="5412" t="s">
        <v>28</v>
      </c>
      <c r="H422" s="5412" t="s">
        <v>28</v>
      </c>
      <c r="I422" s="5412" t="s">
        <v>911</v>
      </c>
    </row>
    <row customHeight="1" ht="11.25">
      <c r="A423" s="5412" t="s">
        <v>2252</v>
      </c>
      <c r="B423" s="5412" t="s">
        <v>16</v>
      </c>
      <c r="C423" s="5412" t="s">
        <v>2490</v>
      </c>
      <c r="D423" s="5412" t="s">
        <v>2491</v>
      </c>
      <c r="E423" s="5412" t="s">
        <v>2492</v>
      </c>
      <c r="F423" s="5412" t="s">
        <v>2416</v>
      </c>
      <c r="G423" s="5412" t="s">
        <v>2493</v>
      </c>
      <c r="H423" s="5412" t="s">
        <v>28</v>
      </c>
      <c r="I423" s="5412" t="s">
        <v>911</v>
      </c>
    </row>
    <row customHeight="1" ht="11.25">
      <c r="A424" s="5412" t="s">
        <v>2252</v>
      </c>
      <c r="B424" s="5412" t="s">
        <v>16</v>
      </c>
      <c r="C424" s="5412" t="s">
        <v>2494</v>
      </c>
      <c r="D424" s="5412" t="s">
        <v>2495</v>
      </c>
      <c r="E424" s="5412" t="s">
        <v>2496</v>
      </c>
      <c r="F424" s="5412" t="s">
        <v>2378</v>
      </c>
      <c r="G424" s="5412" t="s">
        <v>28</v>
      </c>
      <c r="H424" s="5412" t="s">
        <v>28</v>
      </c>
      <c r="I424" s="5412" t="s">
        <v>911</v>
      </c>
    </row>
    <row customHeight="1" ht="11.25">
      <c r="A425" s="5412" t="s">
        <v>2252</v>
      </c>
      <c r="B425" s="5412" t="s">
        <v>16</v>
      </c>
      <c r="C425" s="5412" t="s">
        <v>2505</v>
      </c>
      <c r="D425" s="5412" t="s">
        <v>2506</v>
      </c>
      <c r="E425" s="5412" t="s">
        <v>2507</v>
      </c>
      <c r="F425" s="5412" t="s">
        <v>2398</v>
      </c>
      <c r="G425" s="5412" t="s">
        <v>2508</v>
      </c>
      <c r="H425" s="5412" t="s">
        <v>28</v>
      </c>
      <c r="I425" s="5412" t="s">
        <v>911</v>
      </c>
    </row>
    <row customHeight="1" ht="11.25">
      <c r="A426" s="5412" t="s">
        <v>2252</v>
      </c>
      <c r="B426" s="5412" t="s">
        <v>16</v>
      </c>
      <c r="C426" s="5412" t="s">
        <v>2907</v>
      </c>
      <c r="D426" s="5412" t="s">
        <v>2908</v>
      </c>
      <c r="E426" s="5412" t="s">
        <v>2909</v>
      </c>
      <c r="F426" s="5412" t="s">
        <v>51</v>
      </c>
      <c r="G426" s="5412" t="s">
        <v>28</v>
      </c>
      <c r="H426" s="5412" t="s">
        <v>28</v>
      </c>
      <c r="I426" s="5412" t="s">
        <v>911</v>
      </c>
    </row>
    <row customHeight="1" ht="11.25">
      <c r="A427" s="5412" t="s">
        <v>2252</v>
      </c>
      <c r="B427" s="5412" t="s">
        <v>16</v>
      </c>
      <c r="C427" s="5412" t="s">
        <v>2512</v>
      </c>
      <c r="D427" s="5412" t="s">
        <v>2513</v>
      </c>
      <c r="E427" s="5412" t="s">
        <v>2514</v>
      </c>
      <c r="F427" s="5412" t="s">
        <v>2444</v>
      </c>
      <c r="G427" s="5412" t="s">
        <v>28</v>
      </c>
      <c r="H427" s="5412" t="s">
        <v>28</v>
      </c>
      <c r="I427" s="5412" t="s">
        <v>911</v>
      </c>
    </row>
    <row customHeight="1" ht="11.25">
      <c r="A428" s="5412" t="s">
        <v>2252</v>
      </c>
      <c r="B428" s="5412" t="s">
        <v>16</v>
      </c>
      <c r="C428" s="5412" t="s">
        <v>2518</v>
      </c>
      <c r="D428" s="5412" t="s">
        <v>2519</v>
      </c>
      <c r="E428" s="5412" t="s">
        <v>2520</v>
      </c>
      <c r="F428" s="5412" t="s">
        <v>2313</v>
      </c>
      <c r="G428" s="5412" t="s">
        <v>2521</v>
      </c>
      <c r="H428" s="5412" t="s">
        <v>28</v>
      </c>
      <c r="I428" s="5412" t="s">
        <v>911</v>
      </c>
    </row>
    <row customHeight="1" ht="11.25">
      <c r="A429" s="5412" t="s">
        <v>2252</v>
      </c>
      <c r="B429" s="5412" t="s">
        <v>16</v>
      </c>
      <c r="C429" s="5412" t="s">
        <v>2525</v>
      </c>
      <c r="D429" s="5412" t="s">
        <v>2526</v>
      </c>
      <c r="E429" s="5412" t="s">
        <v>2527</v>
      </c>
      <c r="F429" s="5412" t="s">
        <v>2424</v>
      </c>
      <c r="G429" s="5412" t="s">
        <v>28</v>
      </c>
      <c r="H429" s="5412" t="s">
        <v>28</v>
      </c>
      <c r="I429" s="5412" t="s">
        <v>911</v>
      </c>
    </row>
    <row customHeight="1" ht="11.25">
      <c r="A430" s="5412" t="s">
        <v>2252</v>
      </c>
      <c r="B430" s="5412" t="s">
        <v>16</v>
      </c>
      <c r="C430" s="5412" t="s">
        <v>2538</v>
      </c>
      <c r="D430" s="5412" t="s">
        <v>2539</v>
      </c>
      <c r="E430" s="5412" t="s">
        <v>2540</v>
      </c>
      <c r="F430" s="5412" t="s">
        <v>2541</v>
      </c>
      <c r="G430" s="5412" t="s">
        <v>2542</v>
      </c>
      <c r="H430" s="5412" t="s">
        <v>28</v>
      </c>
      <c r="I430" s="5412" t="s">
        <v>911</v>
      </c>
    </row>
    <row customHeight="1" ht="11.25">
      <c r="A431" s="5412" t="s">
        <v>2252</v>
      </c>
      <c r="B431" s="5412" t="s">
        <v>16</v>
      </c>
      <c r="C431" s="5412" t="s">
        <v>2543</v>
      </c>
      <c r="D431" s="5412" t="s">
        <v>2544</v>
      </c>
      <c r="E431" s="5412" t="s">
        <v>2545</v>
      </c>
      <c r="F431" s="5412" t="s">
        <v>2313</v>
      </c>
      <c r="G431" s="5412" t="s">
        <v>28</v>
      </c>
      <c r="H431" s="5412" t="s">
        <v>28</v>
      </c>
      <c r="I431" s="5412" t="s">
        <v>911</v>
      </c>
    </row>
    <row customHeight="1" ht="11.25">
      <c r="A432" s="5412" t="s">
        <v>2252</v>
      </c>
      <c r="B432" s="5412" t="s">
        <v>16</v>
      </c>
      <c r="C432" s="5412" t="s">
        <v>2549</v>
      </c>
      <c r="D432" s="5412" t="s">
        <v>2550</v>
      </c>
      <c r="E432" s="5412" t="s">
        <v>2551</v>
      </c>
      <c r="F432" s="5412" t="s">
        <v>2378</v>
      </c>
      <c r="G432" s="5412" t="s">
        <v>28</v>
      </c>
      <c r="H432" s="5412" t="s">
        <v>28</v>
      </c>
      <c r="I432" s="5412" t="s">
        <v>911</v>
      </c>
    </row>
    <row customHeight="1" ht="11.25">
      <c r="A433" s="5412" t="s">
        <v>2252</v>
      </c>
      <c r="B433" s="5412" t="s">
        <v>16</v>
      </c>
      <c r="C433" s="5412" t="s">
        <v>2555</v>
      </c>
      <c r="D433" s="5412" t="s">
        <v>2556</v>
      </c>
      <c r="E433" s="5412" t="s">
        <v>2557</v>
      </c>
      <c r="F433" s="5412" t="s">
        <v>51</v>
      </c>
      <c r="G433" s="5412" t="s">
        <v>2558</v>
      </c>
      <c r="H433" s="5412" t="s">
        <v>28</v>
      </c>
      <c r="I433" s="5412" t="s">
        <v>911</v>
      </c>
    </row>
    <row customHeight="1" ht="11.25">
      <c r="A434" s="5412" t="s">
        <v>2252</v>
      </c>
      <c r="B434" s="5412" t="s">
        <v>16</v>
      </c>
      <c r="C434" s="5412" t="s">
        <v>2910</v>
      </c>
      <c r="D434" s="5412" t="s">
        <v>2911</v>
      </c>
      <c r="E434" s="5412" t="s">
        <v>2912</v>
      </c>
      <c r="F434" s="5412" t="s">
        <v>2583</v>
      </c>
      <c r="G434" s="5412" t="s">
        <v>28</v>
      </c>
      <c r="H434" s="5412" t="s">
        <v>28</v>
      </c>
      <c r="I434" s="5412" t="s">
        <v>911</v>
      </c>
    </row>
    <row customHeight="1" ht="11.25">
      <c r="A435" s="5412" t="s">
        <v>2252</v>
      </c>
      <c r="B435" s="5412" t="s">
        <v>16</v>
      </c>
      <c r="C435" s="5412" t="s">
        <v>2913</v>
      </c>
      <c r="D435" s="5412" t="s">
        <v>2914</v>
      </c>
      <c r="E435" s="5412" t="s">
        <v>2915</v>
      </c>
      <c r="F435" s="5412" t="s">
        <v>51</v>
      </c>
      <c r="G435" s="5412" t="s">
        <v>2916</v>
      </c>
      <c r="H435" s="5412" t="s">
        <v>28</v>
      </c>
      <c r="I435" s="5412" t="s">
        <v>911</v>
      </c>
    </row>
    <row customHeight="1" ht="11.25">
      <c r="A436" s="5412" t="s">
        <v>2252</v>
      </c>
      <c r="B436" s="5412" t="s">
        <v>16</v>
      </c>
      <c r="C436" s="5412" t="s">
        <v>2917</v>
      </c>
      <c r="D436" s="5412" t="s">
        <v>2918</v>
      </c>
      <c r="E436" s="5412" t="s">
        <v>2919</v>
      </c>
      <c r="F436" s="5412" t="s">
        <v>2583</v>
      </c>
      <c r="G436" s="5412" t="s">
        <v>28</v>
      </c>
      <c r="H436" s="5412" t="s">
        <v>28</v>
      </c>
      <c r="I436" s="5412" t="s">
        <v>911</v>
      </c>
    </row>
    <row customHeight="1" ht="11.25">
      <c r="A437" s="5412" t="s">
        <v>2252</v>
      </c>
      <c r="B437" s="5412" t="s">
        <v>16</v>
      </c>
      <c r="C437" s="5412" t="s">
        <v>2920</v>
      </c>
      <c r="D437" s="5412" t="s">
        <v>2918</v>
      </c>
      <c r="E437" s="5412" t="s">
        <v>2921</v>
      </c>
      <c r="F437" s="5412" t="s">
        <v>2345</v>
      </c>
      <c r="G437" s="5412" t="s">
        <v>28</v>
      </c>
      <c r="H437" s="5412" t="s">
        <v>28</v>
      </c>
      <c r="I437" s="5412" t="s">
        <v>911</v>
      </c>
    </row>
    <row customHeight="1" ht="11.25">
      <c r="A438" s="5412" t="s">
        <v>2252</v>
      </c>
      <c r="B438" s="5412" t="s">
        <v>16</v>
      </c>
      <c r="C438" s="5412" t="s">
        <v>2922</v>
      </c>
      <c r="D438" s="5412" t="s">
        <v>2923</v>
      </c>
      <c r="E438" s="5412" t="s">
        <v>2924</v>
      </c>
      <c r="F438" s="5412" t="s">
        <v>2341</v>
      </c>
      <c r="G438" s="5412" t="s">
        <v>28</v>
      </c>
      <c r="H438" s="5412" t="s">
        <v>28</v>
      </c>
      <c r="I438" s="5412" t="s">
        <v>911</v>
      </c>
    </row>
    <row customHeight="1" ht="11.25">
      <c r="A439" s="5412" t="s">
        <v>2252</v>
      </c>
      <c r="B439" s="5412" t="s">
        <v>16</v>
      </c>
      <c r="C439" s="5412" t="s">
        <v>2577</v>
      </c>
      <c r="D439" s="5412" t="s">
        <v>2578</v>
      </c>
      <c r="E439" s="5412" t="s">
        <v>2579</v>
      </c>
      <c r="F439" s="5412" t="s">
        <v>2424</v>
      </c>
      <c r="G439" s="5412" t="s">
        <v>28</v>
      </c>
      <c r="H439" s="5412" t="s">
        <v>28</v>
      </c>
      <c r="I439" s="5412" t="s">
        <v>911</v>
      </c>
    </row>
    <row customHeight="1" ht="11.25">
      <c r="A440" s="5412" t="s">
        <v>2252</v>
      </c>
      <c r="B440" s="5412" t="s">
        <v>16</v>
      </c>
      <c r="C440" s="5412" t="s">
        <v>2580</v>
      </c>
      <c r="D440" s="5412" t="s">
        <v>2581</v>
      </c>
      <c r="E440" s="5412" t="s">
        <v>2582</v>
      </c>
      <c r="F440" s="5412" t="s">
        <v>2583</v>
      </c>
      <c r="G440" s="5412" t="s">
        <v>28</v>
      </c>
      <c r="H440" s="5412" t="s">
        <v>28</v>
      </c>
      <c r="I440" s="5412" t="s">
        <v>911</v>
      </c>
    </row>
    <row customHeight="1" ht="11.25">
      <c r="A441" s="5412" t="s">
        <v>2252</v>
      </c>
      <c r="B441" s="5412" t="s">
        <v>16</v>
      </c>
      <c r="C441" s="5412" t="s">
        <v>3003</v>
      </c>
      <c r="D441" s="5412" t="s">
        <v>3004</v>
      </c>
      <c r="E441" s="5412" t="s">
        <v>3005</v>
      </c>
      <c r="F441" s="5412" t="s">
        <v>2424</v>
      </c>
      <c r="G441" s="5412" t="s">
        <v>3006</v>
      </c>
      <c r="H441" s="5412" t="s">
        <v>28</v>
      </c>
      <c r="I441" s="5412" t="s">
        <v>911</v>
      </c>
    </row>
    <row customHeight="1" ht="11.25">
      <c r="A442" s="5412" t="s">
        <v>2252</v>
      </c>
      <c r="B442" s="5412" t="s">
        <v>16</v>
      </c>
      <c r="C442" s="5412" t="s">
        <v>2600</v>
      </c>
      <c r="D442" s="5412" t="s">
        <v>2601</v>
      </c>
      <c r="E442" s="5412" t="s">
        <v>2602</v>
      </c>
      <c r="F442" s="5412" t="s">
        <v>2603</v>
      </c>
      <c r="G442" s="5412" t="s">
        <v>28</v>
      </c>
      <c r="H442" s="5412" t="s">
        <v>28</v>
      </c>
      <c r="I442" s="5412" t="s">
        <v>911</v>
      </c>
    </row>
    <row customHeight="1" ht="11.25">
      <c r="A443" s="5412" t="s">
        <v>2252</v>
      </c>
      <c r="B443" s="5412" t="s">
        <v>16</v>
      </c>
      <c r="C443" s="5412" t="s">
        <v>2604</v>
      </c>
      <c r="D443" s="5412" t="s">
        <v>2605</v>
      </c>
      <c r="E443" s="5412" t="s">
        <v>2606</v>
      </c>
      <c r="F443" s="5412" t="s">
        <v>2603</v>
      </c>
      <c r="G443" s="5412" t="s">
        <v>28</v>
      </c>
      <c r="H443" s="5412" t="s">
        <v>28</v>
      </c>
      <c r="I443" s="5412" t="s">
        <v>911</v>
      </c>
    </row>
    <row customHeight="1" ht="11.25">
      <c r="A444" s="5412" t="s">
        <v>2252</v>
      </c>
      <c r="B444" s="5412" t="s">
        <v>16</v>
      </c>
      <c r="C444" s="5412" t="s">
        <v>2933</v>
      </c>
      <c r="D444" s="5412" t="s">
        <v>2934</v>
      </c>
      <c r="E444" s="5412" t="s">
        <v>2935</v>
      </c>
      <c r="F444" s="5412" t="s">
        <v>2383</v>
      </c>
      <c r="G444" s="5412" t="s">
        <v>28</v>
      </c>
      <c r="H444" s="5412" t="s">
        <v>28</v>
      </c>
      <c r="I444" s="5412" t="s">
        <v>911</v>
      </c>
    </row>
    <row customHeight="1" ht="11.25">
      <c r="A445" s="5412" t="s">
        <v>2252</v>
      </c>
      <c r="B445" s="5412" t="s">
        <v>16</v>
      </c>
      <c r="C445" s="5412" t="s">
        <v>2623</v>
      </c>
      <c r="D445" s="5412" t="s">
        <v>2624</v>
      </c>
      <c r="E445" s="5412" t="s">
        <v>2625</v>
      </c>
      <c r="F445" s="5412" t="s">
        <v>2424</v>
      </c>
      <c r="G445" s="5412" t="s">
        <v>28</v>
      </c>
      <c r="H445" s="5412" t="s">
        <v>28</v>
      </c>
      <c r="I445" s="5412" t="s">
        <v>911</v>
      </c>
    </row>
    <row customHeight="1" ht="11.25">
      <c r="A446" s="5412" t="s">
        <v>2252</v>
      </c>
      <c r="B446" s="5412" t="s">
        <v>16</v>
      </c>
      <c r="C446" s="5412" t="s">
        <v>2626</v>
      </c>
      <c r="D446" s="5412" t="s">
        <v>2627</v>
      </c>
      <c r="E446" s="5412" t="s">
        <v>2628</v>
      </c>
      <c r="F446" s="5412" t="s">
        <v>2424</v>
      </c>
      <c r="G446" s="5412" t="s">
        <v>2629</v>
      </c>
      <c r="H446" s="5412" t="s">
        <v>28</v>
      </c>
      <c r="I446" s="5412" t="s">
        <v>911</v>
      </c>
    </row>
    <row customHeight="1" ht="11.25">
      <c r="A447" s="5412" t="s">
        <v>2252</v>
      </c>
      <c r="B447" s="5412" t="s">
        <v>16</v>
      </c>
      <c r="C447" s="5412" t="s">
        <v>2630</v>
      </c>
      <c r="D447" s="5412" t="s">
        <v>2631</v>
      </c>
      <c r="E447" s="5412" t="s">
        <v>2632</v>
      </c>
      <c r="F447" s="5412" t="s">
        <v>2424</v>
      </c>
      <c r="G447" s="5412" t="s">
        <v>28</v>
      </c>
      <c r="H447" s="5412" t="s">
        <v>28</v>
      </c>
      <c r="I447" s="5412" t="s">
        <v>911</v>
      </c>
    </row>
    <row customHeight="1" ht="11.25">
      <c r="A448" s="5412" t="s">
        <v>2252</v>
      </c>
      <c r="B448" s="5412" t="s">
        <v>16</v>
      </c>
      <c r="C448" s="5412" t="s">
        <v>2636</v>
      </c>
      <c r="D448" s="5412" t="s">
        <v>2637</v>
      </c>
      <c r="E448" s="5412" t="s">
        <v>2638</v>
      </c>
      <c r="F448" s="5412" t="s">
        <v>2435</v>
      </c>
      <c r="G448" s="5412" t="s">
        <v>2639</v>
      </c>
      <c r="H448" s="5412" t="s">
        <v>28</v>
      </c>
      <c r="I448" s="5412" t="s">
        <v>911</v>
      </c>
    </row>
    <row customHeight="1" ht="11.25">
      <c r="A449" s="5412" t="s">
        <v>2252</v>
      </c>
      <c r="B449" s="5412" t="s">
        <v>16</v>
      </c>
      <c r="C449" s="5412" t="s">
        <v>2840</v>
      </c>
      <c r="D449" s="5412" t="s">
        <v>2841</v>
      </c>
      <c r="E449" s="5412" t="s">
        <v>2842</v>
      </c>
      <c r="F449" s="5412" t="s">
        <v>2313</v>
      </c>
      <c r="G449" s="5412" t="s">
        <v>28</v>
      </c>
      <c r="H449" s="5412" t="s">
        <v>28</v>
      </c>
      <c r="I449" s="5412" t="s">
        <v>911</v>
      </c>
    </row>
    <row customHeight="1" ht="11.25">
      <c r="A450" s="5412" t="s">
        <v>2252</v>
      </c>
      <c r="B450" s="5412" t="s">
        <v>16</v>
      </c>
      <c r="C450" s="5412" t="s">
        <v>2936</v>
      </c>
      <c r="D450" s="5412" t="s">
        <v>2937</v>
      </c>
      <c r="E450" s="5412" t="s">
        <v>2938</v>
      </c>
      <c r="F450" s="5412" t="s">
        <v>2424</v>
      </c>
      <c r="G450" s="5412" t="s">
        <v>28</v>
      </c>
      <c r="H450" s="5412" t="s">
        <v>28</v>
      </c>
      <c r="I450" s="5412" t="s">
        <v>911</v>
      </c>
    </row>
    <row customHeight="1" ht="11.25">
      <c r="A451" s="5412" t="s">
        <v>2252</v>
      </c>
      <c r="B451" s="5412" t="s">
        <v>16</v>
      </c>
      <c r="C451" s="5412" t="s">
        <v>2942</v>
      </c>
      <c r="D451" s="5412" t="s">
        <v>2943</v>
      </c>
      <c r="E451" s="5412" t="s">
        <v>2944</v>
      </c>
      <c r="F451" s="5412" t="s">
        <v>2424</v>
      </c>
      <c r="G451" s="5412" t="s">
        <v>28</v>
      </c>
      <c r="H451" s="5412" t="s">
        <v>28</v>
      </c>
      <c r="I451" s="5412" t="s">
        <v>911</v>
      </c>
    </row>
    <row customHeight="1" ht="11.25">
      <c r="A452" s="5412" t="s">
        <v>2252</v>
      </c>
      <c r="B452" s="5412" t="s">
        <v>16</v>
      </c>
      <c r="C452" s="5412" t="s">
        <v>2643</v>
      </c>
      <c r="D452" s="5412" t="s">
        <v>2644</v>
      </c>
      <c r="E452" s="5412" t="s">
        <v>2645</v>
      </c>
      <c r="F452" s="5412" t="s">
        <v>2583</v>
      </c>
      <c r="G452" s="5412" t="s">
        <v>28</v>
      </c>
      <c r="H452" s="5412" t="s">
        <v>28</v>
      </c>
      <c r="I452" s="5412" t="s">
        <v>911</v>
      </c>
    </row>
    <row customHeight="1" ht="11.25">
      <c r="A453" s="5412" t="s">
        <v>2252</v>
      </c>
      <c r="B453" s="5412" t="s">
        <v>16</v>
      </c>
      <c r="C453" s="5412" t="s">
        <v>2646</v>
      </c>
      <c r="D453" s="5412" t="s">
        <v>2647</v>
      </c>
      <c r="E453" s="5412" t="s">
        <v>2648</v>
      </c>
      <c r="F453" s="5412" t="s">
        <v>2583</v>
      </c>
      <c r="G453" s="5412" t="s">
        <v>28</v>
      </c>
      <c r="H453" s="5412" t="s">
        <v>28</v>
      </c>
      <c r="I453" s="5412" t="s">
        <v>911</v>
      </c>
    </row>
    <row customHeight="1" ht="11.25">
      <c r="A454" s="5412" t="s">
        <v>2252</v>
      </c>
      <c r="B454" s="5412" t="s">
        <v>16</v>
      </c>
      <c r="C454" s="5412" t="s">
        <v>3007</v>
      </c>
      <c r="D454" s="5412" t="s">
        <v>3008</v>
      </c>
      <c r="E454" s="5412" t="s">
        <v>3009</v>
      </c>
      <c r="F454" s="5412" t="s">
        <v>2424</v>
      </c>
      <c r="G454" s="5412" t="s">
        <v>28</v>
      </c>
      <c r="H454" s="5412" t="s">
        <v>28</v>
      </c>
      <c r="I454" s="5412" t="s">
        <v>911</v>
      </c>
    </row>
    <row customHeight="1" ht="11.25">
      <c r="A455" s="5412" t="s">
        <v>2252</v>
      </c>
      <c r="B455" s="5412" t="s">
        <v>16</v>
      </c>
      <c r="C455" s="5412" t="s">
        <v>2656</v>
      </c>
      <c r="D455" s="5412" t="s">
        <v>2657</v>
      </c>
      <c r="E455" s="5412" t="s">
        <v>2658</v>
      </c>
      <c r="F455" s="5412" t="s">
        <v>2345</v>
      </c>
      <c r="G455" s="5412" t="s">
        <v>28</v>
      </c>
      <c r="H455" s="5412" t="s">
        <v>28</v>
      </c>
      <c r="I455" s="5412" t="s">
        <v>911</v>
      </c>
    </row>
    <row customHeight="1" ht="11.25">
      <c r="A456" s="5412" t="s">
        <v>2252</v>
      </c>
      <c r="B456" s="5412" t="s">
        <v>16</v>
      </c>
      <c r="C456" s="5412" t="s">
        <v>2945</v>
      </c>
      <c r="D456" s="5412" t="s">
        <v>2946</v>
      </c>
      <c r="E456" s="5412" t="s">
        <v>2947</v>
      </c>
      <c r="F456" s="5412" t="s">
        <v>2435</v>
      </c>
      <c r="G456" s="5412" t="s">
        <v>2948</v>
      </c>
      <c r="H456" s="5412" t="s">
        <v>28</v>
      </c>
      <c r="I456" s="5412" t="s">
        <v>911</v>
      </c>
    </row>
    <row customHeight="1" ht="11.25">
      <c r="A457" s="5412" t="s">
        <v>2252</v>
      </c>
      <c r="B457" s="5412" t="s">
        <v>16</v>
      </c>
      <c r="C457" s="5412" t="s">
        <v>2949</v>
      </c>
      <c r="D457" s="5412" t="s">
        <v>2950</v>
      </c>
      <c r="E457" s="5412" t="s">
        <v>2951</v>
      </c>
      <c r="F457" s="5412" t="s">
        <v>2378</v>
      </c>
      <c r="G457" s="5412" t="s">
        <v>2952</v>
      </c>
      <c r="H457" s="5412" t="s">
        <v>28</v>
      </c>
      <c r="I457" s="5412" t="s">
        <v>911</v>
      </c>
    </row>
    <row customHeight="1" ht="11.25">
      <c r="A458" s="5412" t="s">
        <v>2252</v>
      </c>
      <c r="B458" s="5412" t="s">
        <v>16</v>
      </c>
      <c r="C458" s="5412" t="s">
        <v>3010</v>
      </c>
      <c r="D458" s="5412" t="s">
        <v>3011</v>
      </c>
      <c r="E458" s="5412" t="s">
        <v>3012</v>
      </c>
      <c r="F458" s="5412" t="s">
        <v>2366</v>
      </c>
      <c r="G458" s="5412" t="s">
        <v>28</v>
      </c>
      <c r="H458" s="5412" t="s">
        <v>28</v>
      </c>
      <c r="I458" s="5412" t="s">
        <v>911</v>
      </c>
    </row>
    <row customHeight="1" ht="11.25">
      <c r="A459" s="5412" t="s">
        <v>2252</v>
      </c>
      <c r="B459" s="5412" t="s">
        <v>16</v>
      </c>
      <c r="C459" s="5412" t="s">
        <v>2673</v>
      </c>
      <c r="D459" s="5412" t="s">
        <v>2674</v>
      </c>
      <c r="E459" s="5412" t="s">
        <v>2675</v>
      </c>
      <c r="F459" s="5412" t="s">
        <v>2416</v>
      </c>
      <c r="G459" s="5412" t="s">
        <v>2676</v>
      </c>
      <c r="H459" s="5412" t="s">
        <v>28</v>
      </c>
      <c r="I459" s="5412" t="s">
        <v>911</v>
      </c>
    </row>
    <row customHeight="1" ht="11.25">
      <c r="A460" s="5412" t="s">
        <v>2252</v>
      </c>
      <c r="B460" s="5412" t="s">
        <v>16</v>
      </c>
      <c r="C460" s="5412" t="s">
        <v>2701</v>
      </c>
      <c r="D460" s="5412" t="s">
        <v>2702</v>
      </c>
      <c r="E460" s="5412" t="s">
        <v>2703</v>
      </c>
      <c r="F460" s="5412" t="s">
        <v>2424</v>
      </c>
      <c r="G460" s="5412" t="s">
        <v>28</v>
      </c>
      <c r="H460" s="5412" t="s">
        <v>28</v>
      </c>
      <c r="I460" s="5412" t="s">
        <v>911</v>
      </c>
    </row>
    <row customHeight="1" ht="11.25">
      <c r="A461" s="5412" t="s">
        <v>2252</v>
      </c>
      <c r="B461" s="5412" t="s">
        <v>16</v>
      </c>
      <c r="C461" s="5412" t="s">
        <v>2704</v>
      </c>
      <c r="D461" s="5412" t="s">
        <v>2705</v>
      </c>
      <c r="E461" s="5412" t="s">
        <v>2706</v>
      </c>
      <c r="F461" s="5412" t="s">
        <v>2366</v>
      </c>
      <c r="G461" s="5412" t="s">
        <v>28</v>
      </c>
      <c r="H461" s="5412" t="s">
        <v>28</v>
      </c>
      <c r="I461" s="5412" t="s">
        <v>911</v>
      </c>
    </row>
    <row customHeight="1" ht="11.25">
      <c r="A462" s="5412" t="s">
        <v>2252</v>
      </c>
      <c r="B462" s="5412" t="s">
        <v>16</v>
      </c>
      <c r="C462" s="5412" t="s">
        <v>2710</v>
      </c>
      <c r="D462" s="5412" t="s">
        <v>2711</v>
      </c>
      <c r="E462" s="5412" t="s">
        <v>2712</v>
      </c>
      <c r="F462" s="5412" t="s">
        <v>2383</v>
      </c>
      <c r="G462" s="5412" t="s">
        <v>2713</v>
      </c>
      <c r="H462" s="5412" t="s">
        <v>28</v>
      </c>
      <c r="I462" s="5412" t="s">
        <v>911</v>
      </c>
    </row>
    <row customHeight="1" ht="11.25">
      <c r="A463" s="5412" t="s">
        <v>2252</v>
      </c>
      <c r="B463" s="5412" t="s">
        <v>16</v>
      </c>
      <c r="C463" s="5412" t="s">
        <v>2956</v>
      </c>
      <c r="D463" s="5412" t="s">
        <v>2957</v>
      </c>
      <c r="E463" s="5412" t="s">
        <v>2958</v>
      </c>
      <c r="F463" s="5412" t="s">
        <v>2583</v>
      </c>
      <c r="G463" s="5412" t="s">
        <v>28</v>
      </c>
      <c r="H463" s="5412" t="s">
        <v>28</v>
      </c>
      <c r="I463" s="5412" t="s">
        <v>911</v>
      </c>
    </row>
    <row customHeight="1" ht="11.25">
      <c r="A464" s="5412" t="s">
        <v>2252</v>
      </c>
      <c r="B464" s="5412" t="s">
        <v>16</v>
      </c>
      <c r="C464" s="5412" t="s">
        <v>2959</v>
      </c>
      <c r="D464" s="5412" t="s">
        <v>2960</v>
      </c>
      <c r="E464" s="5412" t="s">
        <v>2961</v>
      </c>
      <c r="F464" s="5412" t="s">
        <v>2398</v>
      </c>
      <c r="G464" s="5412" t="s">
        <v>2962</v>
      </c>
      <c r="H464" s="5412" t="s">
        <v>28</v>
      </c>
      <c r="I464" s="5412" t="s">
        <v>911</v>
      </c>
    </row>
    <row customHeight="1" ht="11.25">
      <c r="A465" s="5412" t="s">
        <v>2252</v>
      </c>
      <c r="B465" s="5412" t="s">
        <v>16</v>
      </c>
      <c r="C465" s="5412" t="s">
        <v>2748</v>
      </c>
      <c r="D465" s="5412" t="s">
        <v>2749</v>
      </c>
      <c r="E465" s="5412" t="s">
        <v>2750</v>
      </c>
      <c r="F465" s="5412" t="s">
        <v>2398</v>
      </c>
      <c r="G465" s="5412" t="s">
        <v>28</v>
      </c>
      <c r="H465" s="5412" t="s">
        <v>28</v>
      </c>
      <c r="I465" s="5412" t="s">
        <v>911</v>
      </c>
    </row>
    <row customHeight="1" ht="11.25">
      <c r="A466" s="5412" t="s">
        <v>2252</v>
      </c>
      <c r="B466" s="5412" t="s">
        <v>16</v>
      </c>
      <c r="C466" s="5412" t="s">
        <v>2754</v>
      </c>
      <c r="D466" s="5412" t="s">
        <v>2755</v>
      </c>
      <c r="E466" s="5412" t="s">
        <v>2756</v>
      </c>
      <c r="F466" s="5412" t="s">
        <v>2424</v>
      </c>
      <c r="G466" s="5412" t="s">
        <v>2757</v>
      </c>
      <c r="H466" s="5412" t="s">
        <v>28</v>
      </c>
      <c r="I466" s="5412" t="s">
        <v>911</v>
      </c>
    </row>
    <row customHeight="1" ht="11.25">
      <c r="A467" s="5412" t="s">
        <v>2252</v>
      </c>
      <c r="B467" s="5412" t="s">
        <v>16</v>
      </c>
      <c r="C467" s="5412" t="s">
        <v>2758</v>
      </c>
      <c r="D467" s="5412" t="s">
        <v>2759</v>
      </c>
      <c r="E467" s="5412" t="s">
        <v>2760</v>
      </c>
      <c r="F467" s="5412" t="s">
        <v>51</v>
      </c>
      <c r="G467" s="5412" t="s">
        <v>28</v>
      </c>
      <c r="H467" s="5412" t="s">
        <v>28</v>
      </c>
      <c r="I467" s="5412" t="s">
        <v>911</v>
      </c>
    </row>
    <row customHeight="1" ht="11.25">
      <c r="A468" s="5412" t="s">
        <v>2252</v>
      </c>
      <c r="B468" s="5412" t="s">
        <v>16</v>
      </c>
      <c r="C468" s="5412" t="s">
        <v>2761</v>
      </c>
      <c r="D468" s="5412" t="s">
        <v>2762</v>
      </c>
      <c r="E468" s="5412" t="s">
        <v>2763</v>
      </c>
      <c r="F468" s="5412" t="s">
        <v>2444</v>
      </c>
      <c r="G468" s="5412" t="s">
        <v>2764</v>
      </c>
      <c r="H468" s="5412" t="s">
        <v>28</v>
      </c>
      <c r="I468" s="5412" t="s">
        <v>911</v>
      </c>
    </row>
    <row customHeight="1" ht="11.25">
      <c r="A469" s="5412" t="s">
        <v>2252</v>
      </c>
      <c r="B469" s="5412" t="s">
        <v>16</v>
      </c>
      <c r="C469" s="5412" t="s">
        <v>3013</v>
      </c>
      <c r="D469" s="5412" t="s">
        <v>3014</v>
      </c>
      <c r="E469" s="5412" t="s">
        <v>3015</v>
      </c>
      <c r="F469" s="5412" t="s">
        <v>2603</v>
      </c>
      <c r="G469" s="5412" t="s">
        <v>28</v>
      </c>
      <c r="H469" s="5412" t="s">
        <v>28</v>
      </c>
      <c r="I469" s="5412" t="s">
        <v>911</v>
      </c>
    </row>
    <row customHeight="1" ht="11.25">
      <c r="A470" s="5412" t="s">
        <v>2252</v>
      </c>
      <c r="B470" s="5412" t="s">
        <v>16</v>
      </c>
      <c r="C470" s="5412" t="s">
        <v>2772</v>
      </c>
      <c r="D470" s="5412" t="s">
        <v>2773</v>
      </c>
      <c r="E470" s="5412" t="s">
        <v>2774</v>
      </c>
      <c r="F470" s="5412" t="s">
        <v>2603</v>
      </c>
      <c r="G470" s="5412" t="s">
        <v>28</v>
      </c>
      <c r="H470" s="5412" t="s">
        <v>28</v>
      </c>
      <c r="I470" s="5412" t="s">
        <v>911</v>
      </c>
    </row>
    <row customHeight="1" ht="11.25">
      <c r="A471" s="5412" t="s">
        <v>2252</v>
      </c>
      <c r="B471" s="5412" t="s">
        <v>16</v>
      </c>
      <c r="C471" s="5412" t="s">
        <v>2775</v>
      </c>
      <c r="D471" s="5412" t="s">
        <v>2776</v>
      </c>
      <c r="E471" s="5412" t="s">
        <v>2777</v>
      </c>
      <c r="F471" s="5412" t="s">
        <v>2374</v>
      </c>
      <c r="G471" s="5412" t="s">
        <v>28</v>
      </c>
      <c r="H471" s="5412" t="s">
        <v>28</v>
      </c>
      <c r="I471" s="5412" t="s">
        <v>911</v>
      </c>
    </row>
    <row customHeight="1" ht="11.25">
      <c r="A472" s="5412" t="s">
        <v>2252</v>
      </c>
      <c r="B472" s="5412" t="s">
        <v>16</v>
      </c>
      <c r="C472" s="5412" t="s">
        <v>2963</v>
      </c>
      <c r="D472" s="5412" t="s">
        <v>2964</v>
      </c>
      <c r="E472" s="5412" t="s">
        <v>2965</v>
      </c>
      <c r="F472" s="5412" t="s">
        <v>2398</v>
      </c>
      <c r="G472" s="5412" t="s">
        <v>2966</v>
      </c>
      <c r="H472" s="5412" t="s">
        <v>28</v>
      </c>
      <c r="I472" s="5412" t="s">
        <v>911</v>
      </c>
    </row>
    <row customHeight="1" ht="11.25">
      <c r="A473" s="5412" t="s">
        <v>2252</v>
      </c>
      <c r="B473" s="5412" t="s">
        <v>16</v>
      </c>
      <c r="C473" s="5412" t="s">
        <v>2782</v>
      </c>
      <c r="D473" s="5412" t="s">
        <v>2783</v>
      </c>
      <c r="E473" s="5412" t="s">
        <v>2784</v>
      </c>
      <c r="F473" s="5412" t="s">
        <v>2603</v>
      </c>
      <c r="G473" s="5412" t="s">
        <v>28</v>
      </c>
      <c r="H473" s="5412" t="s">
        <v>28</v>
      </c>
      <c r="I473" s="5412" t="s">
        <v>911</v>
      </c>
    </row>
    <row customHeight="1" ht="11.25">
      <c r="A474" s="5412" t="s">
        <v>2252</v>
      </c>
      <c r="B474" s="5412" t="s">
        <v>16</v>
      </c>
      <c r="C474" s="5412" t="s">
        <v>2971</v>
      </c>
      <c r="D474" s="5412" t="s">
        <v>2972</v>
      </c>
      <c r="E474" s="5412" t="s">
        <v>2973</v>
      </c>
      <c r="F474" s="5412" t="s">
        <v>2541</v>
      </c>
      <c r="G474" s="5412" t="s">
        <v>2974</v>
      </c>
      <c r="H474" s="5412" t="s">
        <v>28</v>
      </c>
      <c r="I474" s="5412" t="s">
        <v>911</v>
      </c>
    </row>
    <row customHeight="1" ht="11.25">
      <c r="A475" s="5412" t="s">
        <v>2252</v>
      </c>
      <c r="B475" s="5412" t="s">
        <v>16</v>
      </c>
      <c r="C475" s="5412" t="s">
        <v>2793</v>
      </c>
      <c r="D475" s="5412" t="s">
        <v>2794</v>
      </c>
      <c r="E475" s="5412" t="s">
        <v>2795</v>
      </c>
      <c r="F475" s="5412" t="s">
        <v>2416</v>
      </c>
      <c r="G475" s="5412" t="s">
        <v>28</v>
      </c>
      <c r="H475" s="5412" t="s">
        <v>28</v>
      </c>
      <c r="I475" s="5412" t="s">
        <v>911</v>
      </c>
    </row>
    <row customHeight="1" ht="11.25">
      <c r="A476" s="5412" t="s">
        <v>2252</v>
      </c>
      <c r="B476" s="5412" t="s">
        <v>16</v>
      </c>
      <c r="C476" s="5412" t="s">
        <v>3016</v>
      </c>
      <c r="D476" s="5412" t="s">
        <v>3017</v>
      </c>
      <c r="E476" s="5412" t="s">
        <v>3018</v>
      </c>
      <c r="F476" s="5412" t="s">
        <v>2462</v>
      </c>
      <c r="G476" s="5412" t="s">
        <v>28</v>
      </c>
      <c r="H476" s="5412" t="s">
        <v>28</v>
      </c>
      <c r="I476" s="5412" t="s">
        <v>911</v>
      </c>
    </row>
    <row customHeight="1" ht="11.25">
      <c r="A477" s="5412" t="s">
        <v>2252</v>
      </c>
      <c r="B477" s="5412" t="s">
        <v>16</v>
      </c>
      <c r="C477" s="5412" t="s">
        <v>2983</v>
      </c>
      <c r="D477" s="5412" t="s">
        <v>2984</v>
      </c>
      <c r="E477" s="5412" t="s">
        <v>2985</v>
      </c>
      <c r="F477" s="5412" t="s">
        <v>2341</v>
      </c>
      <c r="G477" s="5412" t="s">
        <v>28</v>
      </c>
      <c r="H477" s="5412" t="s">
        <v>28</v>
      </c>
      <c r="I477" s="5412" t="s">
        <v>911</v>
      </c>
    </row>
    <row customHeight="1" ht="11.25">
      <c r="A478" s="5412" t="s">
        <v>2252</v>
      </c>
      <c r="B478" s="5412" t="s">
        <v>16</v>
      </c>
      <c r="C478" s="5412" t="s">
        <v>3019</v>
      </c>
      <c r="D478" s="5412" t="s">
        <v>3020</v>
      </c>
      <c r="E478" s="5412" t="s">
        <v>3021</v>
      </c>
      <c r="F478" s="5412" t="s">
        <v>2583</v>
      </c>
      <c r="G478" s="5412" t="s">
        <v>3022</v>
      </c>
      <c r="H478" s="5412" t="s">
        <v>28</v>
      </c>
      <c r="I478" s="5412" t="s">
        <v>911</v>
      </c>
    </row>
    <row customHeight="1" ht="11.25">
      <c r="A479" s="5412" t="s">
        <v>2252</v>
      </c>
      <c r="B479" s="5412" t="s">
        <v>16</v>
      </c>
      <c r="C479" s="5412" t="s">
        <v>2801</v>
      </c>
      <c r="D479" s="5412" t="s">
        <v>2802</v>
      </c>
      <c r="E479" s="5412" t="s">
        <v>2803</v>
      </c>
      <c r="F479" s="5412" t="s">
        <v>2462</v>
      </c>
      <c r="G479" s="5412" t="s">
        <v>28</v>
      </c>
      <c r="H479" s="5412" t="s">
        <v>28</v>
      </c>
      <c r="I479" s="5412" t="s">
        <v>911</v>
      </c>
    </row>
    <row customHeight="1" ht="11.25">
      <c r="A480" s="5412" t="s">
        <v>2252</v>
      </c>
      <c r="B480" s="5412" t="s">
        <v>16</v>
      </c>
      <c r="C480" s="5412" t="s">
        <v>2807</v>
      </c>
      <c r="D480" s="5412" t="s">
        <v>2808</v>
      </c>
      <c r="E480" s="5412" t="s">
        <v>2809</v>
      </c>
      <c r="F480" s="5412" t="s">
        <v>51</v>
      </c>
      <c r="G480" s="5412" t="s">
        <v>28</v>
      </c>
      <c r="H480" s="5412" t="s">
        <v>28</v>
      </c>
      <c r="I480" s="5412" t="s">
        <v>911</v>
      </c>
    </row>
    <row customHeight="1" ht="11.25">
      <c r="A481" s="5412" t="s">
        <v>2252</v>
      </c>
      <c r="B481" s="5412" t="s">
        <v>16</v>
      </c>
      <c r="C481" s="5412" t="s">
        <v>2810</v>
      </c>
      <c r="D481" s="5412" t="s">
        <v>2811</v>
      </c>
      <c r="E481" s="5412" t="s">
        <v>2812</v>
      </c>
      <c r="F481" s="5412" t="s">
        <v>2317</v>
      </c>
      <c r="G481" s="5412" t="s">
        <v>2813</v>
      </c>
      <c r="H481" s="5412" t="s">
        <v>28</v>
      </c>
      <c r="I481" s="5412" t="s">
        <v>911</v>
      </c>
    </row>
    <row customHeight="1" ht="11.25">
      <c r="A482" s="5412" t="s">
        <v>2252</v>
      </c>
      <c r="B482" s="5412" t="s">
        <v>16</v>
      </c>
      <c r="C482" s="5412" t="s">
        <v>2817</v>
      </c>
      <c r="D482" s="5412" t="s">
        <v>2818</v>
      </c>
      <c r="E482" s="5412" t="s">
        <v>2819</v>
      </c>
      <c r="F482" s="5412" t="s">
        <v>2820</v>
      </c>
      <c r="G482" s="5412" t="s">
        <v>28</v>
      </c>
      <c r="H482" s="5412" t="s">
        <v>28</v>
      </c>
      <c r="I482" s="5412" t="s">
        <v>911</v>
      </c>
    </row>
    <row customHeight="1" ht="11.25">
      <c r="A483" s="5412" t="s">
        <v>2252</v>
      </c>
      <c r="B483" s="5412" t="s">
        <v>16</v>
      </c>
      <c r="C483" s="5412" t="s">
        <v>2828</v>
      </c>
      <c r="D483" s="5412" t="s">
        <v>2829</v>
      </c>
      <c r="E483" s="5412" t="s">
        <v>2830</v>
      </c>
      <c r="F483" s="5412" t="s">
        <v>2831</v>
      </c>
      <c r="G483" s="5412" t="s">
        <v>2832</v>
      </c>
      <c r="H483" s="5412" t="s">
        <v>28</v>
      </c>
      <c r="I483" s="5412" t="s">
        <v>911</v>
      </c>
    </row>
    <row customHeight="1" ht="11.25">
      <c r="A484" s="5412" t="s">
        <v>2252</v>
      </c>
      <c r="B484" s="5412" t="s">
        <v>16</v>
      </c>
      <c r="C484" s="5412" t="s">
        <v>2837</v>
      </c>
      <c r="D484" s="5412" t="s">
        <v>2838</v>
      </c>
      <c r="E484" s="5412" t="s">
        <v>2839</v>
      </c>
      <c r="F484" s="5412" t="s">
        <v>2424</v>
      </c>
      <c r="G484" s="5412" t="s">
        <v>28</v>
      </c>
      <c r="H484" s="5412" t="s">
        <v>28</v>
      </c>
      <c r="I484" s="5412" t="s">
        <v>911</v>
      </c>
    </row>
    <row customHeight="1" ht="11.25">
      <c r="A485" s="5412" t="s">
        <v>2252</v>
      </c>
      <c r="B485" s="5412" t="s">
        <v>16</v>
      </c>
      <c r="C485" s="5412" t="s">
        <v>2306</v>
      </c>
      <c r="D485" s="5412" t="s">
        <v>2307</v>
      </c>
      <c r="E485" s="5412" t="s">
        <v>2308</v>
      </c>
      <c r="F485" s="5412" t="s">
        <v>2304</v>
      </c>
      <c r="G485" s="5412" t="s">
        <v>2309</v>
      </c>
      <c r="H485" s="5412" t="s">
        <v>28</v>
      </c>
      <c r="I485" s="5412" t="s">
        <v>1626</v>
      </c>
    </row>
    <row customHeight="1" ht="11.25">
      <c r="A486" s="5412" t="s">
        <v>2252</v>
      </c>
      <c r="B486" s="5412" t="s">
        <v>16</v>
      </c>
      <c r="C486" s="5412" t="s">
        <v>28</v>
      </c>
      <c r="D486" s="5412" t="s">
        <v>2361</v>
      </c>
      <c r="E486" s="5412" t="s">
        <v>2362</v>
      </c>
      <c r="F486" s="5412" t="s">
        <v>51</v>
      </c>
      <c r="G486" s="5412" t="s">
        <v>28</v>
      </c>
      <c r="H486" s="5412" t="s">
        <v>28</v>
      </c>
      <c r="I486" s="5412" t="s">
        <v>1626</v>
      </c>
    </row>
    <row customHeight="1" ht="11.25">
      <c r="A487" s="5412" t="s">
        <v>2252</v>
      </c>
      <c r="B487" s="5412" t="s">
        <v>16</v>
      </c>
      <c r="C487" s="5412" t="s">
        <v>3023</v>
      </c>
      <c r="D487" s="5412" t="s">
        <v>3024</v>
      </c>
      <c r="E487" s="5412" t="s">
        <v>3025</v>
      </c>
      <c r="F487" s="5412" t="s">
        <v>2462</v>
      </c>
      <c r="G487" s="5412" t="s">
        <v>28</v>
      </c>
      <c r="H487" s="5412" t="s">
        <v>28</v>
      </c>
      <c r="I487" s="5412" t="s">
        <v>1626</v>
      </c>
    </row>
    <row customHeight="1" ht="11.25">
      <c r="A488" s="5412" t="s">
        <v>2252</v>
      </c>
      <c r="B488" s="5412" t="s">
        <v>16</v>
      </c>
      <c r="C488" s="5412" t="s">
        <v>3026</v>
      </c>
      <c r="D488" s="5412" t="s">
        <v>3027</v>
      </c>
      <c r="E488" s="5412" t="s">
        <v>3028</v>
      </c>
      <c r="F488" s="5412" t="s">
        <v>2583</v>
      </c>
      <c r="G488" s="5412" t="s">
        <v>3029</v>
      </c>
      <c r="H488" s="5412" t="s">
        <v>28</v>
      </c>
      <c r="I488" s="5412" t="s">
        <v>1626</v>
      </c>
    </row>
    <row customHeight="1" ht="11.25">
      <c r="A489" s="5412" t="s">
        <v>2252</v>
      </c>
      <c r="B489" s="5412" t="s">
        <v>16</v>
      </c>
      <c r="C489" s="5412" t="s">
        <v>3030</v>
      </c>
      <c r="D489" s="5412" t="s">
        <v>3031</v>
      </c>
      <c r="E489" s="5412" t="s">
        <v>3032</v>
      </c>
      <c r="F489" s="5412" t="s">
        <v>2304</v>
      </c>
      <c r="G489" s="5412" t="s">
        <v>3033</v>
      </c>
      <c r="H489" s="5412" t="s">
        <v>28</v>
      </c>
      <c r="I489" s="5412" t="s">
        <v>1626</v>
      </c>
    </row>
    <row customHeight="1" ht="11.25">
      <c r="A490" s="5412" t="s">
        <v>2252</v>
      </c>
      <c r="B490" s="5412" t="s">
        <v>16</v>
      </c>
      <c r="C490" s="5412" t="s">
        <v>3034</v>
      </c>
      <c r="D490" s="5412" t="s">
        <v>3035</v>
      </c>
      <c r="E490" s="5412" t="s">
        <v>3036</v>
      </c>
      <c r="F490" s="5412" t="s">
        <v>51</v>
      </c>
      <c r="G490" s="5412" t="s">
        <v>28</v>
      </c>
      <c r="H490" s="5412" t="s">
        <v>28</v>
      </c>
      <c r="I490" s="5412" t="s">
        <v>1626</v>
      </c>
    </row>
    <row customHeight="1" ht="11.25">
      <c r="A491" s="5412" t="s">
        <v>2252</v>
      </c>
      <c r="B491" s="5412" t="s">
        <v>16</v>
      </c>
      <c r="C491" s="5412" t="s">
        <v>3037</v>
      </c>
      <c r="D491" s="5412" t="s">
        <v>3038</v>
      </c>
      <c r="E491" s="5412" t="s">
        <v>3039</v>
      </c>
      <c r="F491" s="5412" t="s">
        <v>2424</v>
      </c>
      <c r="G491" s="5412" t="s">
        <v>28</v>
      </c>
      <c r="H491" s="5412" t="s">
        <v>28</v>
      </c>
      <c r="I491" s="5412" t="s">
        <v>1626</v>
      </c>
    </row>
    <row customHeight="1" ht="11.25">
      <c r="A492" s="5412" t="s">
        <v>2252</v>
      </c>
      <c r="B492" s="5412" t="s">
        <v>16</v>
      </c>
      <c r="C492" s="5412" t="s">
        <v>3040</v>
      </c>
      <c r="D492" s="5412" t="s">
        <v>3041</v>
      </c>
      <c r="E492" s="5412" t="s">
        <v>3042</v>
      </c>
      <c r="F492" s="5412" t="s">
        <v>2304</v>
      </c>
      <c r="G492" s="5412" t="s">
        <v>28</v>
      </c>
      <c r="H492" s="5412" t="s">
        <v>28</v>
      </c>
      <c r="I492" s="5412" t="s">
        <v>1626</v>
      </c>
    </row>
    <row customHeight="1" ht="11.25">
      <c r="A493" s="5412" t="s">
        <v>2252</v>
      </c>
      <c r="B493" s="5412" t="s">
        <v>16</v>
      </c>
      <c r="C493" s="5412" t="s">
        <v>3043</v>
      </c>
      <c r="D493" s="5412" t="s">
        <v>3044</v>
      </c>
      <c r="E493" s="5412" t="s">
        <v>3045</v>
      </c>
      <c r="F493" s="5412" t="s">
        <v>2304</v>
      </c>
      <c r="G493" s="5412" t="s">
        <v>28</v>
      </c>
      <c r="H493" s="5412" t="s">
        <v>28</v>
      </c>
      <c r="I493" s="5412" t="s">
        <v>1626</v>
      </c>
    </row>
    <row customHeight="1" ht="11.25">
      <c r="A494" s="5412" t="s">
        <v>2252</v>
      </c>
      <c r="B494" s="5412" t="s">
        <v>16</v>
      </c>
      <c r="C494" s="5412" t="s">
        <v>3046</v>
      </c>
      <c r="D494" s="5412" t="s">
        <v>3047</v>
      </c>
      <c r="E494" s="5412" t="s">
        <v>3048</v>
      </c>
      <c r="F494" s="5412" t="s">
        <v>2383</v>
      </c>
      <c r="G494" s="5412" t="s">
        <v>3049</v>
      </c>
      <c r="H494" s="5412" t="s">
        <v>28</v>
      </c>
      <c r="I494" s="5412" t="s">
        <v>1626</v>
      </c>
    </row>
    <row customHeight="1" ht="11.25">
      <c r="A495" s="5412" t="s">
        <v>2252</v>
      </c>
      <c r="B495" s="5412" t="s">
        <v>16</v>
      </c>
      <c r="C495" s="5412" t="s">
        <v>3050</v>
      </c>
      <c r="D495" s="5412" t="s">
        <v>3051</v>
      </c>
      <c r="E495" s="5412" t="s">
        <v>3052</v>
      </c>
      <c r="F495" s="5412" t="s">
        <v>2366</v>
      </c>
      <c r="G495" s="5412" t="s">
        <v>28</v>
      </c>
      <c r="H495" s="5412" t="s">
        <v>28</v>
      </c>
      <c r="I495" s="5412" t="s">
        <v>1626</v>
      </c>
    </row>
    <row customHeight="1" ht="11.25">
      <c r="A496" s="5412" t="s">
        <v>2252</v>
      </c>
      <c r="B496" s="5412" t="s">
        <v>16</v>
      </c>
      <c r="C496" s="5412" t="s">
        <v>2726</v>
      </c>
      <c r="D496" s="5412" t="s">
        <v>2727</v>
      </c>
      <c r="E496" s="5412" t="s">
        <v>2728</v>
      </c>
      <c r="F496" s="5412" t="s">
        <v>2304</v>
      </c>
      <c r="G496" s="5412" t="s">
        <v>2729</v>
      </c>
      <c r="H496" s="5412" t="s">
        <v>28</v>
      </c>
      <c r="I496" s="5412" t="s">
        <v>1626</v>
      </c>
    </row>
    <row customHeight="1" ht="11.25">
      <c r="A497" s="5412" t="s">
        <v>2252</v>
      </c>
      <c r="B497" s="5412" t="s">
        <v>16</v>
      </c>
      <c r="C497" s="5412" t="s">
        <v>3053</v>
      </c>
      <c r="D497" s="5412" t="s">
        <v>3054</v>
      </c>
      <c r="E497" s="5412" t="s">
        <v>3055</v>
      </c>
      <c r="F497" s="5412" t="s">
        <v>2313</v>
      </c>
      <c r="G497" s="5412" t="s">
        <v>28</v>
      </c>
      <c r="H497" s="5412" t="s">
        <v>28</v>
      </c>
      <c r="I497" s="5412" t="s">
        <v>1626</v>
      </c>
    </row>
    <row customHeight="1" ht="11.25">
      <c r="A498" s="5412" t="s">
        <v>2252</v>
      </c>
      <c r="B498" s="5412" t="s">
        <v>16</v>
      </c>
      <c r="C498" s="5412" t="s">
        <v>3056</v>
      </c>
      <c r="D498" s="5412" t="s">
        <v>3057</v>
      </c>
      <c r="E498" s="5412" t="s">
        <v>3058</v>
      </c>
      <c r="F498" s="5412" t="s">
        <v>2541</v>
      </c>
      <c r="G498" s="5412" t="s">
        <v>3059</v>
      </c>
      <c r="H498" s="5412" t="s">
        <v>28</v>
      </c>
      <c r="I498" s="5412" t="s">
        <v>1626</v>
      </c>
    </row>
    <row customHeight="1" ht="11.25">
      <c r="A499" s="5412" t="s">
        <v>2252</v>
      </c>
      <c r="B499" s="5412" t="s">
        <v>16</v>
      </c>
      <c r="C499" s="5412" t="s">
        <v>3060</v>
      </c>
      <c r="D499" s="5412" t="s">
        <v>3061</v>
      </c>
      <c r="E499" s="5412" t="s">
        <v>3062</v>
      </c>
      <c r="F499" s="5412" t="s">
        <v>51</v>
      </c>
      <c r="G499" s="5412" t="s">
        <v>3063</v>
      </c>
      <c r="H499" s="5412" t="s">
        <v>28</v>
      </c>
      <c r="I499" s="5412" t="s">
        <v>1626</v>
      </c>
    </row>
    <row customHeight="1" ht="11.25">
      <c r="A500" s="5412" t="s">
        <v>2252</v>
      </c>
      <c r="B500" s="5412" t="s">
        <v>16</v>
      </c>
      <c r="C500" s="5412" t="s">
        <v>3064</v>
      </c>
      <c r="D500" s="5412" t="s">
        <v>3065</v>
      </c>
      <c r="E500" s="5412" t="s">
        <v>3066</v>
      </c>
      <c r="F500" s="5412" t="s">
        <v>2541</v>
      </c>
      <c r="G500" s="5412" t="s">
        <v>3067</v>
      </c>
      <c r="H500" s="5412" t="s">
        <v>28</v>
      </c>
      <c r="I500" s="5412" t="s">
        <v>1626</v>
      </c>
    </row>
    <row customHeight="1" ht="11.25">
      <c r="A501" s="5412" t="s">
        <v>2252</v>
      </c>
      <c r="B501" s="5412" t="s">
        <v>16</v>
      </c>
      <c r="C501" s="5412" t="s">
        <v>3068</v>
      </c>
      <c r="D501" s="5412" t="s">
        <v>3069</v>
      </c>
      <c r="E501" s="5412" t="s">
        <v>3070</v>
      </c>
      <c r="F501" s="5412" t="s">
        <v>2313</v>
      </c>
      <c r="G501" s="5412" t="s">
        <v>28</v>
      </c>
      <c r="H501" s="5412" t="s">
        <v>28</v>
      </c>
      <c r="I501" s="541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40882-D98D-9CE9-75E7-C9D7794733F6}" mc:Ignorable="x14ac xr xr2 xr3">
  <sheetPr>
    <tabColor rgb="FFFFCC99"/>
  </sheetPr>
  <dimension ref="A1:G240"/>
  <sheetViews>
    <sheetView topLeftCell="A1" showGridLines="0" workbookViewId="0">
      <selection activeCell="A1" sqref="A1"/>
    </sheetView>
  </sheetViews>
  <sheetFormatPr customHeight="1" defaultRowHeight="11.25"/>
  <cols>
    <col min="1" max="1" style="8358" width="9.140625"/>
  </cols>
  <sheetData>
    <row customHeight="1" ht="11.25">
      <c r="A1" s="543" t="s">
        <v>3071</v>
      </c>
      <c r="B1" s="232" t="s">
        <v>3072</v>
      </c>
      <c r="C1" s="232" t="s">
        <v>3073</v>
      </c>
      <c r="D1" s="232" t="s">
        <v>3074</v>
      </c>
      <c r="E1" s="119" t="s">
        <v>3075</v>
      </c>
      <c r="F1" s="119" t="s">
        <v>3076</v>
      </c>
      <c r="G1" s="119" t="s">
        <v>3077</v>
      </c>
    </row>
    <row customHeight="1" ht="11.25">
      <c r="A2" s="543" t="s">
        <v>16</v>
      </c>
      <c r="B2" s="0" t="s">
        <v>3078</v>
      </c>
      <c r="C2" s="0" t="s">
        <v>3079</v>
      </c>
      <c r="D2" s="0" t="s">
        <v>3078</v>
      </c>
      <c r="E2" s="0" t="s">
        <v>3079</v>
      </c>
      <c r="F2" s="0" t="s">
        <v>3080</v>
      </c>
      <c r="G2" s="0" t="s">
        <v>109</v>
      </c>
    </row>
    <row customHeight="1" ht="11.25">
      <c r="A3" s="543" t="s">
        <v>16</v>
      </c>
      <c r="B3" s="0" t="s">
        <v>3078</v>
      </c>
      <c r="C3" s="0" t="s">
        <v>3079</v>
      </c>
      <c r="D3" s="0" t="s">
        <v>3081</v>
      </c>
      <c r="E3" s="0" t="s">
        <v>3082</v>
      </c>
      <c r="F3" s="0" t="s">
        <v>3083</v>
      </c>
      <c r="G3" s="0" t="s">
        <v>110</v>
      </c>
    </row>
    <row customHeight="1" ht="11.25">
      <c r="A4" s="543" t="s">
        <v>16</v>
      </c>
      <c r="B4" s="0" t="s">
        <v>3078</v>
      </c>
      <c r="C4" s="0" t="s">
        <v>3079</v>
      </c>
      <c r="D4" s="0" t="s">
        <v>3084</v>
      </c>
      <c r="E4" s="0" t="s">
        <v>3085</v>
      </c>
      <c r="F4" s="0" t="s">
        <v>3083</v>
      </c>
      <c r="G4" s="0" t="s">
        <v>90</v>
      </c>
    </row>
    <row customHeight="1" ht="11.25">
      <c r="A5" s="543" t="s">
        <v>16</v>
      </c>
      <c r="B5" s="0" t="s">
        <v>3078</v>
      </c>
      <c r="C5" s="0" t="s">
        <v>3079</v>
      </c>
      <c r="D5" s="0" t="s">
        <v>3086</v>
      </c>
      <c r="E5" s="0" t="s">
        <v>3087</v>
      </c>
      <c r="F5" s="0" t="s">
        <v>3088</v>
      </c>
      <c r="G5" s="0" t="s">
        <v>91</v>
      </c>
    </row>
    <row customHeight="1" ht="11.25">
      <c r="A6" s="543" t="s">
        <v>16</v>
      </c>
      <c r="B6" s="0" t="s">
        <v>3078</v>
      </c>
      <c r="C6" s="0" t="s">
        <v>3079</v>
      </c>
      <c r="D6" s="0" t="s">
        <v>3089</v>
      </c>
      <c r="E6" s="0" t="s">
        <v>3090</v>
      </c>
      <c r="F6" s="0" t="s">
        <v>3083</v>
      </c>
      <c r="G6" s="0" t="s">
        <v>111</v>
      </c>
    </row>
    <row customHeight="1" ht="11.25">
      <c r="A7" s="543" t="s">
        <v>16</v>
      </c>
      <c r="B7" s="0" t="s">
        <v>3078</v>
      </c>
      <c r="C7" s="0" t="s">
        <v>3079</v>
      </c>
      <c r="D7" s="0" t="s">
        <v>3091</v>
      </c>
      <c r="E7" s="0" t="s">
        <v>3092</v>
      </c>
      <c r="F7" s="0" t="s">
        <v>3083</v>
      </c>
      <c r="G7" s="0" t="s">
        <v>92</v>
      </c>
    </row>
    <row customHeight="1" ht="11.25">
      <c r="A8" s="543" t="s">
        <v>16</v>
      </c>
      <c r="B8" s="0" t="s">
        <v>3078</v>
      </c>
      <c r="C8" s="0" t="s">
        <v>3079</v>
      </c>
      <c r="D8" s="0" t="s">
        <v>3093</v>
      </c>
      <c r="E8" s="0" t="s">
        <v>3094</v>
      </c>
      <c r="F8" s="0" t="s">
        <v>3083</v>
      </c>
      <c r="G8" s="0" t="s">
        <v>93</v>
      </c>
    </row>
    <row customHeight="1" ht="11.25">
      <c r="A9" s="543" t="s">
        <v>16</v>
      </c>
      <c r="B9" s="0" t="s">
        <v>3078</v>
      </c>
      <c r="C9" s="0" t="s">
        <v>3079</v>
      </c>
      <c r="D9" s="0" t="s">
        <v>3095</v>
      </c>
      <c r="E9" s="0" t="s">
        <v>3096</v>
      </c>
      <c r="F9" s="0" t="s">
        <v>3083</v>
      </c>
      <c r="G9" s="0" t="s">
        <v>112</v>
      </c>
    </row>
    <row customHeight="1" ht="11.25">
      <c r="A10" s="543" t="s">
        <v>16</v>
      </c>
      <c r="B10" s="0" t="s">
        <v>3078</v>
      </c>
      <c r="C10" s="0" t="s">
        <v>3079</v>
      </c>
      <c r="D10" s="0" t="s">
        <v>3097</v>
      </c>
      <c r="E10" s="0" t="s">
        <v>3098</v>
      </c>
      <c r="F10" s="0" t="s">
        <v>3083</v>
      </c>
      <c r="G10" s="0" t="s">
        <v>148</v>
      </c>
    </row>
    <row customHeight="1" ht="11.25">
      <c r="A11" s="543" t="s">
        <v>16</v>
      </c>
      <c r="B11" s="0" t="s">
        <v>3078</v>
      </c>
      <c r="C11" s="0" t="s">
        <v>3079</v>
      </c>
      <c r="D11" s="0" t="s">
        <v>3099</v>
      </c>
      <c r="E11" s="0" t="s">
        <v>3100</v>
      </c>
      <c r="F11" s="0" t="s">
        <v>3101</v>
      </c>
      <c r="G11" s="0" t="s">
        <v>149</v>
      </c>
    </row>
    <row customHeight="1" ht="11.25">
      <c r="A12" s="543" t="s">
        <v>16</v>
      </c>
      <c r="B12" s="0" t="s">
        <v>3078</v>
      </c>
      <c r="C12" s="0" t="s">
        <v>3079</v>
      </c>
      <c r="D12" s="0" t="s">
        <v>3102</v>
      </c>
      <c r="E12" s="0" t="s">
        <v>3103</v>
      </c>
      <c r="F12" s="0" t="s">
        <v>3083</v>
      </c>
      <c r="G12" s="0" t="s">
        <v>150</v>
      </c>
    </row>
    <row customHeight="1" ht="11.25">
      <c r="A13" s="543" t="s">
        <v>16</v>
      </c>
      <c r="B13" s="0" t="s">
        <v>3104</v>
      </c>
      <c r="C13" s="0" t="s">
        <v>3105</v>
      </c>
      <c r="D13" s="0" t="s">
        <v>3106</v>
      </c>
      <c r="E13" s="0" t="s">
        <v>3107</v>
      </c>
      <c r="F13" s="0" t="s">
        <v>3083</v>
      </c>
      <c r="G13" s="0" t="s">
        <v>151</v>
      </c>
    </row>
    <row customHeight="1" ht="11.25">
      <c r="A14" s="543" t="s">
        <v>16</v>
      </c>
      <c r="B14" s="0" t="s">
        <v>3104</v>
      </c>
      <c r="C14" s="0" t="s">
        <v>3105</v>
      </c>
      <c r="D14" s="0" t="s">
        <v>3104</v>
      </c>
      <c r="E14" s="0" t="s">
        <v>3105</v>
      </c>
      <c r="F14" s="0" t="s">
        <v>3080</v>
      </c>
      <c r="G14" s="0" t="s">
        <v>152</v>
      </c>
    </row>
    <row customHeight="1" ht="11.25">
      <c r="A15" s="543" t="s">
        <v>16</v>
      </c>
      <c r="B15" s="0" t="s">
        <v>3104</v>
      </c>
      <c r="C15" s="0" t="s">
        <v>3105</v>
      </c>
      <c r="D15" s="0" t="s">
        <v>3108</v>
      </c>
      <c r="E15" s="0" t="s">
        <v>3109</v>
      </c>
      <c r="F15" s="0" t="s">
        <v>3083</v>
      </c>
      <c r="G15" s="0" t="s">
        <v>153</v>
      </c>
    </row>
    <row customHeight="1" ht="11.25">
      <c r="A16" s="543" t="s">
        <v>16</v>
      </c>
      <c r="B16" s="0" t="s">
        <v>3104</v>
      </c>
      <c r="C16" s="0" t="s">
        <v>3105</v>
      </c>
      <c r="D16" s="0" t="s">
        <v>3110</v>
      </c>
      <c r="E16" s="0" t="s">
        <v>3111</v>
      </c>
      <c r="F16" s="0" t="s">
        <v>3112</v>
      </c>
      <c r="G16" s="0" t="s">
        <v>1469</v>
      </c>
    </row>
    <row customHeight="1" ht="11.25">
      <c r="A17" s="543" t="s">
        <v>16</v>
      </c>
      <c r="B17" s="0" t="s">
        <v>3104</v>
      </c>
      <c r="C17" s="0" t="s">
        <v>3105</v>
      </c>
      <c r="D17" s="0" t="s">
        <v>3113</v>
      </c>
      <c r="E17" s="0" t="s">
        <v>3114</v>
      </c>
      <c r="F17" s="0" t="s">
        <v>3083</v>
      </c>
      <c r="G17" s="0" t="s">
        <v>1475</v>
      </c>
    </row>
    <row customHeight="1" ht="11.25">
      <c r="A18" s="543" t="s">
        <v>16</v>
      </c>
      <c r="B18" s="0" t="s">
        <v>3104</v>
      </c>
      <c r="C18" s="0" t="s">
        <v>3105</v>
      </c>
      <c r="D18" s="0" t="s">
        <v>3115</v>
      </c>
      <c r="E18" s="0" t="s">
        <v>3116</v>
      </c>
      <c r="F18" s="0" t="s">
        <v>3083</v>
      </c>
      <c r="G18" s="0" t="s">
        <v>1487</v>
      </c>
    </row>
    <row customHeight="1" ht="11.25">
      <c r="A19" s="543" t="s">
        <v>16</v>
      </c>
      <c r="B19" s="0" t="s">
        <v>3117</v>
      </c>
      <c r="C19" s="0" t="s">
        <v>3118</v>
      </c>
      <c r="D19" s="0" t="s">
        <v>3117</v>
      </c>
      <c r="E19" s="0" t="s">
        <v>3118</v>
      </c>
      <c r="F19" s="0" t="s">
        <v>3080</v>
      </c>
      <c r="G19" s="0" t="s">
        <v>1501</v>
      </c>
    </row>
    <row customHeight="1" ht="11.25">
      <c r="A20" s="543" t="s">
        <v>16</v>
      </c>
      <c r="B20" s="0" t="s">
        <v>3117</v>
      </c>
      <c r="C20" s="0" t="s">
        <v>3118</v>
      </c>
      <c r="D20" s="0" t="s">
        <v>3119</v>
      </c>
      <c r="E20" s="0" t="s">
        <v>3120</v>
      </c>
      <c r="F20" s="0" t="s">
        <v>3083</v>
      </c>
      <c r="G20" s="0" t="s">
        <v>1513</v>
      </c>
    </row>
    <row customHeight="1" ht="11.25">
      <c r="A21" s="543" t="s">
        <v>16</v>
      </c>
      <c r="B21" s="0" t="s">
        <v>3117</v>
      </c>
      <c r="C21" s="0" t="s">
        <v>3118</v>
      </c>
      <c r="D21" s="0" t="s">
        <v>3121</v>
      </c>
      <c r="E21" s="0" t="s">
        <v>3122</v>
      </c>
      <c r="F21" s="0" t="s">
        <v>3088</v>
      </c>
      <c r="G21" s="0" t="s">
        <v>1522</v>
      </c>
    </row>
    <row customHeight="1" ht="11.25">
      <c r="A22" s="543" t="s">
        <v>16</v>
      </c>
      <c r="B22" s="0" t="s">
        <v>3117</v>
      </c>
      <c r="C22" s="0" t="s">
        <v>3118</v>
      </c>
      <c r="D22" s="0" t="s">
        <v>3123</v>
      </c>
      <c r="E22" s="0" t="s">
        <v>3124</v>
      </c>
      <c r="F22" s="0" t="s">
        <v>3083</v>
      </c>
      <c r="G22" s="0" t="s">
        <v>1538</v>
      </c>
    </row>
    <row customHeight="1" ht="11.25">
      <c r="A23" s="543" t="s">
        <v>16</v>
      </c>
      <c r="B23" s="0" t="s">
        <v>3117</v>
      </c>
      <c r="C23" s="0" t="s">
        <v>3118</v>
      </c>
      <c r="D23" s="0" t="s">
        <v>3125</v>
      </c>
      <c r="E23" s="0" t="s">
        <v>3126</v>
      </c>
      <c r="F23" s="0" t="s">
        <v>3083</v>
      </c>
      <c r="G23" s="0" t="s">
        <v>1545</v>
      </c>
    </row>
    <row customHeight="1" ht="11.25">
      <c r="A24" s="543" t="s">
        <v>16</v>
      </c>
      <c r="B24" s="0" t="s">
        <v>3117</v>
      </c>
      <c r="C24" s="0" t="s">
        <v>3118</v>
      </c>
      <c r="D24" s="0" t="s">
        <v>3127</v>
      </c>
      <c r="E24" s="0" t="s">
        <v>3128</v>
      </c>
      <c r="F24" s="0" t="s">
        <v>3083</v>
      </c>
      <c r="G24" s="0" t="s">
        <v>1553</v>
      </c>
    </row>
    <row customHeight="1" ht="11.25">
      <c r="A25" s="543" t="s">
        <v>16</v>
      </c>
      <c r="B25" s="0" t="s">
        <v>3117</v>
      </c>
      <c r="C25" s="0" t="s">
        <v>3118</v>
      </c>
      <c r="D25" s="0" t="s">
        <v>3129</v>
      </c>
      <c r="E25" s="0" t="s">
        <v>3130</v>
      </c>
      <c r="F25" s="0" t="s">
        <v>3083</v>
      </c>
      <c r="G25" s="0" t="s">
        <v>1560</v>
      </c>
    </row>
    <row customHeight="1" ht="11.25">
      <c r="A26" s="543" t="s">
        <v>16</v>
      </c>
      <c r="B26" s="0" t="s">
        <v>3117</v>
      </c>
      <c r="C26" s="0" t="s">
        <v>3118</v>
      </c>
      <c r="D26" s="0" t="s">
        <v>3131</v>
      </c>
      <c r="E26" s="0" t="s">
        <v>3132</v>
      </c>
      <c r="F26" s="0" t="s">
        <v>3083</v>
      </c>
      <c r="G26" s="0" t="s">
        <v>1564</v>
      </c>
    </row>
    <row customHeight="1" ht="11.25">
      <c r="A27" s="543" t="s">
        <v>16</v>
      </c>
      <c r="B27" s="0" t="s">
        <v>3117</v>
      </c>
      <c r="C27" s="0" t="s">
        <v>3118</v>
      </c>
      <c r="D27" s="0" t="s">
        <v>3133</v>
      </c>
      <c r="E27" s="0" t="s">
        <v>3134</v>
      </c>
      <c r="F27" s="0" t="s">
        <v>3083</v>
      </c>
      <c r="G27" s="0" t="s">
        <v>1569</v>
      </c>
    </row>
    <row customHeight="1" ht="11.25">
      <c r="A28" s="543" t="s">
        <v>16</v>
      </c>
      <c r="B28" s="0" t="s">
        <v>3117</v>
      </c>
      <c r="C28" s="0" t="s">
        <v>3118</v>
      </c>
      <c r="D28" s="0" t="s">
        <v>3135</v>
      </c>
      <c r="E28" s="0" t="s">
        <v>3136</v>
      </c>
      <c r="F28" s="0" t="s">
        <v>3083</v>
      </c>
      <c r="G28" s="0" t="s">
        <v>1577</v>
      </c>
    </row>
    <row customHeight="1" ht="11.25">
      <c r="A29" s="543" t="s">
        <v>16</v>
      </c>
      <c r="B29" s="0" t="s">
        <v>3137</v>
      </c>
      <c r="C29" s="0" t="s">
        <v>3138</v>
      </c>
      <c r="D29" s="0" t="s">
        <v>3137</v>
      </c>
      <c r="E29" s="0" t="s">
        <v>3138</v>
      </c>
      <c r="F29" s="0" t="s">
        <v>3080</v>
      </c>
      <c r="G29" s="0" t="s">
        <v>1579</v>
      </c>
    </row>
    <row customHeight="1" ht="11.25">
      <c r="A30" s="543" t="s">
        <v>16</v>
      </c>
      <c r="B30" s="0" t="s">
        <v>3137</v>
      </c>
      <c r="C30" s="0" t="s">
        <v>3138</v>
      </c>
      <c r="D30" s="0" t="s">
        <v>3139</v>
      </c>
      <c r="E30" s="0" t="s">
        <v>3140</v>
      </c>
      <c r="F30" s="0" t="s">
        <v>3083</v>
      </c>
      <c r="G30" s="0" t="s">
        <v>1582</v>
      </c>
    </row>
    <row customHeight="1" ht="11.25">
      <c r="A31" s="543" t="s">
        <v>16</v>
      </c>
      <c r="B31" s="0" t="s">
        <v>3137</v>
      </c>
      <c r="C31" s="0" t="s">
        <v>3138</v>
      </c>
      <c r="D31" s="0" t="s">
        <v>3141</v>
      </c>
      <c r="E31" s="0" t="s">
        <v>3142</v>
      </c>
      <c r="F31" s="0" t="s">
        <v>3083</v>
      </c>
      <c r="G31" s="0" t="s">
        <v>1588</v>
      </c>
    </row>
    <row customHeight="1" ht="11.25">
      <c r="A32" s="543" t="s">
        <v>16</v>
      </c>
      <c r="B32" s="0" t="s">
        <v>3137</v>
      </c>
      <c r="C32" s="0" t="s">
        <v>3138</v>
      </c>
      <c r="D32" s="0" t="s">
        <v>3143</v>
      </c>
      <c r="E32" s="0" t="s">
        <v>3144</v>
      </c>
      <c r="F32" s="0" t="s">
        <v>3083</v>
      </c>
      <c r="G32" s="0" t="s">
        <v>1590</v>
      </c>
    </row>
    <row customHeight="1" ht="11.25">
      <c r="A33" s="543" t="s">
        <v>16</v>
      </c>
      <c r="B33" s="0" t="s">
        <v>3137</v>
      </c>
      <c r="C33" s="0" t="s">
        <v>3138</v>
      </c>
      <c r="D33" s="0" t="s">
        <v>3145</v>
      </c>
      <c r="E33" s="0" t="s">
        <v>3146</v>
      </c>
      <c r="F33" s="0" t="s">
        <v>3101</v>
      </c>
      <c r="G33" s="0" t="s">
        <v>1592</v>
      </c>
    </row>
    <row customHeight="1" ht="11.25">
      <c r="A34" s="543" t="s">
        <v>16</v>
      </c>
      <c r="B34" s="0" t="s">
        <v>3137</v>
      </c>
      <c r="C34" s="0" t="s">
        <v>3138</v>
      </c>
      <c r="D34" s="0" t="s">
        <v>3147</v>
      </c>
      <c r="E34" s="0" t="s">
        <v>3148</v>
      </c>
      <c r="F34" s="0" t="s">
        <v>3101</v>
      </c>
      <c r="G34" s="0" t="s">
        <v>1594</v>
      </c>
    </row>
    <row customHeight="1" ht="11.25">
      <c r="A35" s="543" t="s">
        <v>16</v>
      </c>
      <c r="B35" s="0" t="s">
        <v>3137</v>
      </c>
      <c r="C35" s="0" t="s">
        <v>3138</v>
      </c>
      <c r="D35" s="0" t="s">
        <v>3149</v>
      </c>
      <c r="E35" s="0" t="s">
        <v>3150</v>
      </c>
      <c r="F35" s="0" t="s">
        <v>3101</v>
      </c>
      <c r="G35" s="0" t="s">
        <v>1599</v>
      </c>
    </row>
    <row customHeight="1" ht="11.25">
      <c r="A36" s="543" t="s">
        <v>16</v>
      </c>
      <c r="B36" s="0" t="s">
        <v>3137</v>
      </c>
      <c r="C36" s="0" t="s">
        <v>3138</v>
      </c>
      <c r="D36" s="0" t="s">
        <v>3151</v>
      </c>
      <c r="E36" s="0" t="s">
        <v>3152</v>
      </c>
      <c r="F36" s="0" t="s">
        <v>3083</v>
      </c>
      <c r="G36" s="0" t="s">
        <v>1604</v>
      </c>
    </row>
    <row customHeight="1" ht="11.25">
      <c r="A37" s="543" t="s">
        <v>16</v>
      </c>
      <c r="B37" s="0" t="s">
        <v>3137</v>
      </c>
      <c r="C37" s="0" t="s">
        <v>3138</v>
      </c>
      <c r="D37" s="0" t="s">
        <v>3153</v>
      </c>
      <c r="E37" s="0" t="s">
        <v>3154</v>
      </c>
      <c r="F37" s="0" t="s">
        <v>3083</v>
      </c>
      <c r="G37" s="0" t="s">
        <v>1608</v>
      </c>
    </row>
    <row customHeight="1" ht="11.25">
      <c r="A38" s="543" t="s">
        <v>16</v>
      </c>
      <c r="B38" s="0" t="s">
        <v>3137</v>
      </c>
      <c r="C38" s="0" t="s">
        <v>3138</v>
      </c>
      <c r="D38" s="0" t="s">
        <v>3155</v>
      </c>
      <c r="E38" s="0" t="s">
        <v>3156</v>
      </c>
      <c r="F38" s="0" t="s">
        <v>3083</v>
      </c>
      <c r="G38" s="0" t="s">
        <v>1616</v>
      </c>
    </row>
    <row customHeight="1" ht="11.25">
      <c r="A39" s="543" t="s">
        <v>16</v>
      </c>
      <c r="B39" s="0" t="s">
        <v>3137</v>
      </c>
      <c r="C39" s="0" t="s">
        <v>3138</v>
      </c>
      <c r="D39" s="0" t="s">
        <v>3157</v>
      </c>
      <c r="E39" s="0" t="s">
        <v>3158</v>
      </c>
      <c r="F39" s="0" t="s">
        <v>3083</v>
      </c>
      <c r="G39" s="0" t="s">
        <v>1622</v>
      </c>
    </row>
    <row customHeight="1" ht="11.25">
      <c r="A40" s="543" t="s">
        <v>16</v>
      </c>
      <c r="B40" s="0" t="s">
        <v>3159</v>
      </c>
      <c r="C40" s="0" t="s">
        <v>3160</v>
      </c>
      <c r="D40" s="0" t="s">
        <v>3161</v>
      </c>
      <c r="E40" s="0" t="s">
        <v>3162</v>
      </c>
      <c r="F40" s="0" t="s">
        <v>3083</v>
      </c>
      <c r="G40" s="0" t="s">
        <v>1627</v>
      </c>
    </row>
    <row customHeight="1" ht="11.25">
      <c r="A41" s="543" t="s">
        <v>16</v>
      </c>
      <c r="B41" s="0" t="s">
        <v>3159</v>
      </c>
      <c r="C41" s="0" t="s">
        <v>3160</v>
      </c>
      <c r="D41" s="0" t="s">
        <v>3163</v>
      </c>
      <c r="E41" s="0" t="s">
        <v>3164</v>
      </c>
      <c r="F41" s="0" t="s">
        <v>3083</v>
      </c>
      <c r="G41" s="0" t="s">
        <v>1631</v>
      </c>
    </row>
    <row customHeight="1" ht="11.25">
      <c r="A42" s="543" t="s">
        <v>16</v>
      </c>
      <c r="B42" s="0" t="s">
        <v>3159</v>
      </c>
      <c r="C42" s="0" t="s">
        <v>3160</v>
      </c>
      <c r="D42" s="0" t="s">
        <v>3159</v>
      </c>
      <c r="E42" s="0" t="s">
        <v>3160</v>
      </c>
      <c r="F42" s="0" t="s">
        <v>3080</v>
      </c>
      <c r="G42" s="0" t="s">
        <v>1634</v>
      </c>
    </row>
    <row customHeight="1" ht="11.25">
      <c r="A43" s="543" t="s">
        <v>16</v>
      </c>
      <c r="B43" s="0" t="s">
        <v>3159</v>
      </c>
      <c r="C43" s="0" t="s">
        <v>3160</v>
      </c>
      <c r="D43" s="0" t="s">
        <v>3165</v>
      </c>
      <c r="E43" s="0" t="s">
        <v>3166</v>
      </c>
      <c r="F43" s="0" t="s">
        <v>3083</v>
      </c>
      <c r="G43" s="0" t="s">
        <v>1641</v>
      </c>
    </row>
    <row customHeight="1" ht="11.25">
      <c r="A44" s="543" t="s">
        <v>16</v>
      </c>
      <c r="B44" s="0" t="s">
        <v>3159</v>
      </c>
      <c r="C44" s="0" t="s">
        <v>3160</v>
      </c>
      <c r="D44" s="0" t="s">
        <v>3167</v>
      </c>
      <c r="E44" s="0" t="s">
        <v>3168</v>
      </c>
      <c r="F44" s="0" t="s">
        <v>3112</v>
      </c>
      <c r="G44" s="0" t="s">
        <v>1650</v>
      </c>
    </row>
    <row customHeight="1" ht="11.25">
      <c r="A45" s="543" t="s">
        <v>16</v>
      </c>
      <c r="B45" s="0" t="s">
        <v>3159</v>
      </c>
      <c r="C45" s="0" t="s">
        <v>3160</v>
      </c>
      <c r="D45" s="0" t="s">
        <v>3169</v>
      </c>
      <c r="E45" s="0" t="s">
        <v>3170</v>
      </c>
      <c r="F45" s="0" t="s">
        <v>3101</v>
      </c>
      <c r="G45" s="0" t="s">
        <v>1655</v>
      </c>
    </row>
    <row customHeight="1" ht="11.25">
      <c r="A46" s="543" t="s">
        <v>16</v>
      </c>
      <c r="B46" s="0" t="s">
        <v>3159</v>
      </c>
      <c r="C46" s="0" t="s">
        <v>3160</v>
      </c>
      <c r="D46" s="0" t="s">
        <v>3171</v>
      </c>
      <c r="E46" s="0" t="s">
        <v>3172</v>
      </c>
      <c r="F46" s="0" t="s">
        <v>3101</v>
      </c>
      <c r="G46" s="0" t="s">
        <v>1659</v>
      </c>
    </row>
    <row customHeight="1" ht="11.25">
      <c r="A47" s="543" t="s">
        <v>16</v>
      </c>
      <c r="B47" s="0" t="s">
        <v>3159</v>
      </c>
      <c r="C47" s="0" t="s">
        <v>3160</v>
      </c>
      <c r="D47" s="0" t="s">
        <v>3173</v>
      </c>
      <c r="E47" s="0" t="s">
        <v>3174</v>
      </c>
      <c r="F47" s="0" t="s">
        <v>3083</v>
      </c>
      <c r="G47" s="0" t="s">
        <v>1665</v>
      </c>
    </row>
    <row customHeight="1" ht="11.25">
      <c r="A48" s="543" t="s">
        <v>16</v>
      </c>
      <c r="B48" s="0" t="s">
        <v>3159</v>
      </c>
      <c r="C48" s="0" t="s">
        <v>3160</v>
      </c>
      <c r="D48" s="0" t="s">
        <v>3175</v>
      </c>
      <c r="E48" s="0" t="s">
        <v>3176</v>
      </c>
      <c r="F48" s="0" t="s">
        <v>3083</v>
      </c>
      <c r="G48" s="0" t="s">
        <v>1670</v>
      </c>
    </row>
    <row customHeight="1" ht="11.25">
      <c r="A49" s="543" t="s">
        <v>16</v>
      </c>
      <c r="B49" s="0" t="s">
        <v>3159</v>
      </c>
      <c r="C49" s="0" t="s">
        <v>3160</v>
      </c>
      <c r="D49" s="0" t="s">
        <v>3177</v>
      </c>
      <c r="E49" s="0" t="s">
        <v>3178</v>
      </c>
      <c r="F49" s="0" t="s">
        <v>3083</v>
      </c>
      <c r="G49" s="0" t="s">
        <v>1673</v>
      </c>
    </row>
    <row customHeight="1" ht="11.25">
      <c r="A50" s="543" t="s">
        <v>16</v>
      </c>
      <c r="B50" s="0" t="s">
        <v>3159</v>
      </c>
      <c r="C50" s="0" t="s">
        <v>3160</v>
      </c>
      <c r="D50" s="0" t="s">
        <v>3179</v>
      </c>
      <c r="E50" s="0" t="s">
        <v>3180</v>
      </c>
      <c r="F50" s="0" t="s">
        <v>3083</v>
      </c>
      <c r="G50" s="0" t="s">
        <v>1676</v>
      </c>
    </row>
    <row customHeight="1" ht="11.25">
      <c r="A51" s="543" t="s">
        <v>16</v>
      </c>
      <c r="B51" s="0" t="s">
        <v>3159</v>
      </c>
      <c r="C51" s="0" t="s">
        <v>3160</v>
      </c>
      <c r="D51" s="0" t="s">
        <v>3181</v>
      </c>
      <c r="E51" s="0" t="s">
        <v>3182</v>
      </c>
      <c r="F51" s="0" t="s">
        <v>3083</v>
      </c>
      <c r="G51" s="0" t="s">
        <v>1681</v>
      </c>
    </row>
    <row customHeight="1" ht="11.25">
      <c r="A52" s="543" t="s">
        <v>16</v>
      </c>
      <c r="B52" s="0" t="s">
        <v>3159</v>
      </c>
      <c r="C52" s="0" t="s">
        <v>3160</v>
      </c>
      <c r="D52" s="0" t="s">
        <v>3183</v>
      </c>
      <c r="E52" s="0" t="s">
        <v>3184</v>
      </c>
      <c r="F52" s="0" t="s">
        <v>3083</v>
      </c>
      <c r="G52" s="0" t="s">
        <v>1685</v>
      </c>
    </row>
    <row customHeight="1" ht="11.25">
      <c r="A53" s="543" t="s">
        <v>16</v>
      </c>
      <c r="B53" s="0" t="s">
        <v>3159</v>
      </c>
      <c r="C53" s="0" t="s">
        <v>3160</v>
      </c>
      <c r="D53" s="0" t="s">
        <v>3185</v>
      </c>
      <c r="E53" s="0" t="s">
        <v>3186</v>
      </c>
      <c r="F53" s="0" t="s">
        <v>3083</v>
      </c>
      <c r="G53" s="0" t="s">
        <v>1687</v>
      </c>
    </row>
    <row customHeight="1" ht="11.25">
      <c r="A54" s="543" t="s">
        <v>16</v>
      </c>
      <c r="B54" s="0" t="s">
        <v>3159</v>
      </c>
      <c r="C54" s="0" t="s">
        <v>3160</v>
      </c>
      <c r="D54" s="0" t="s">
        <v>3187</v>
      </c>
      <c r="E54" s="0" t="s">
        <v>3188</v>
      </c>
      <c r="F54" s="0" t="s">
        <v>3083</v>
      </c>
      <c r="G54" s="0" t="s">
        <v>1690</v>
      </c>
    </row>
    <row customHeight="1" ht="11.25">
      <c r="A55" s="543" t="s">
        <v>16</v>
      </c>
      <c r="B55" s="0" t="s">
        <v>3189</v>
      </c>
      <c r="C55" s="0" t="s">
        <v>3190</v>
      </c>
      <c r="D55" s="0" t="s">
        <v>3191</v>
      </c>
      <c r="E55" s="0" t="s">
        <v>3192</v>
      </c>
      <c r="F55" s="0" t="s">
        <v>3083</v>
      </c>
      <c r="G55" s="0" t="s">
        <v>1694</v>
      </c>
    </row>
    <row customHeight="1" ht="11.25">
      <c r="A56" s="543" t="s">
        <v>16</v>
      </c>
      <c r="B56" s="0" t="s">
        <v>3189</v>
      </c>
      <c r="C56" s="0" t="s">
        <v>3190</v>
      </c>
      <c r="D56" s="0" t="s">
        <v>3193</v>
      </c>
      <c r="E56" s="0" t="s">
        <v>3194</v>
      </c>
      <c r="F56" s="0" t="s">
        <v>3083</v>
      </c>
      <c r="G56" s="0" t="s">
        <v>1697</v>
      </c>
    </row>
    <row customHeight="1" ht="11.25">
      <c r="A57" s="543" t="s">
        <v>16</v>
      </c>
      <c r="B57" s="0" t="s">
        <v>3189</v>
      </c>
      <c r="C57" s="0" t="s">
        <v>3190</v>
      </c>
      <c r="D57" s="0" t="s">
        <v>3195</v>
      </c>
      <c r="E57" s="0" t="s">
        <v>3196</v>
      </c>
      <c r="F57" s="0" t="s">
        <v>3083</v>
      </c>
      <c r="G57" s="0" t="s">
        <v>1700</v>
      </c>
    </row>
    <row customHeight="1" ht="11.25">
      <c r="A58" s="543" t="s">
        <v>16</v>
      </c>
      <c r="B58" s="0" t="s">
        <v>3189</v>
      </c>
      <c r="C58" s="0" t="s">
        <v>3190</v>
      </c>
      <c r="D58" s="0" t="s">
        <v>3197</v>
      </c>
      <c r="E58" s="0" t="s">
        <v>3198</v>
      </c>
      <c r="F58" s="0" t="s">
        <v>3083</v>
      </c>
      <c r="G58" s="0" t="s">
        <v>1703</v>
      </c>
    </row>
    <row customHeight="1" ht="11.25">
      <c r="A59" s="543" t="s">
        <v>16</v>
      </c>
      <c r="B59" s="0" t="s">
        <v>3189</v>
      </c>
      <c r="C59" s="0" t="s">
        <v>3190</v>
      </c>
      <c r="D59" s="0" t="s">
        <v>3189</v>
      </c>
      <c r="E59" s="0" t="s">
        <v>3190</v>
      </c>
      <c r="F59" s="0" t="s">
        <v>3080</v>
      </c>
      <c r="G59" s="0" t="s">
        <v>1707</v>
      </c>
    </row>
    <row customHeight="1" ht="11.25">
      <c r="A60" s="543" t="s">
        <v>16</v>
      </c>
      <c r="B60" s="0" t="s">
        <v>3189</v>
      </c>
      <c r="C60" s="0" t="s">
        <v>3190</v>
      </c>
      <c r="D60" s="0" t="s">
        <v>3199</v>
      </c>
      <c r="E60" s="0" t="s">
        <v>3200</v>
      </c>
      <c r="F60" s="0" t="s">
        <v>3083</v>
      </c>
      <c r="G60" s="0" t="s">
        <v>1710</v>
      </c>
    </row>
    <row customHeight="1" ht="11.25">
      <c r="A61" s="543" t="s">
        <v>16</v>
      </c>
      <c r="B61" s="0" t="s">
        <v>3189</v>
      </c>
      <c r="C61" s="0" t="s">
        <v>3190</v>
      </c>
      <c r="D61" s="0" t="s">
        <v>3201</v>
      </c>
      <c r="E61" s="0" t="s">
        <v>3202</v>
      </c>
      <c r="F61" s="0" t="s">
        <v>3088</v>
      </c>
      <c r="G61" s="0" t="s">
        <v>3203</v>
      </c>
    </row>
    <row customHeight="1" ht="11.25">
      <c r="A62" s="543" t="s">
        <v>16</v>
      </c>
      <c r="B62" s="0" t="s">
        <v>3189</v>
      </c>
      <c r="C62" s="0" t="s">
        <v>3190</v>
      </c>
      <c r="D62" s="0" t="s">
        <v>3204</v>
      </c>
      <c r="E62" s="0" t="s">
        <v>3205</v>
      </c>
      <c r="F62" s="0" t="s">
        <v>3083</v>
      </c>
      <c r="G62" s="0" t="s">
        <v>3206</v>
      </c>
    </row>
    <row customHeight="1" ht="11.25">
      <c r="A63" s="543" t="s">
        <v>16</v>
      </c>
      <c r="B63" s="0" t="s">
        <v>3189</v>
      </c>
      <c r="C63" s="0" t="s">
        <v>3190</v>
      </c>
      <c r="D63" s="0" t="s">
        <v>3207</v>
      </c>
      <c r="E63" s="0" t="s">
        <v>3208</v>
      </c>
      <c r="F63" s="0" t="s">
        <v>3083</v>
      </c>
      <c r="G63" s="0" t="s">
        <v>3209</v>
      </c>
    </row>
    <row customHeight="1" ht="11.25">
      <c r="A64" s="543" t="s">
        <v>16</v>
      </c>
      <c r="B64" s="0" t="s">
        <v>3189</v>
      </c>
      <c r="C64" s="0" t="s">
        <v>3190</v>
      </c>
      <c r="D64" s="0" t="s">
        <v>3210</v>
      </c>
      <c r="E64" s="0" t="s">
        <v>3211</v>
      </c>
      <c r="F64" s="0" t="s">
        <v>3083</v>
      </c>
      <c r="G64" s="0" t="s">
        <v>3212</v>
      </c>
    </row>
    <row customHeight="1" ht="11.25">
      <c r="A65" s="543" t="s">
        <v>16</v>
      </c>
      <c r="B65" s="0" t="s">
        <v>3189</v>
      </c>
      <c r="C65" s="0" t="s">
        <v>3190</v>
      </c>
      <c r="D65" s="0" t="s">
        <v>3213</v>
      </c>
      <c r="E65" s="0" t="s">
        <v>3214</v>
      </c>
      <c r="F65" s="0" t="s">
        <v>3083</v>
      </c>
      <c r="G65" s="0" t="s">
        <v>3215</v>
      </c>
    </row>
    <row customHeight="1" ht="11.25">
      <c r="A66" s="543" t="s">
        <v>16</v>
      </c>
      <c r="B66" s="0" t="s">
        <v>3189</v>
      </c>
      <c r="C66" s="0" t="s">
        <v>3190</v>
      </c>
      <c r="D66" s="0" t="s">
        <v>3216</v>
      </c>
      <c r="E66" s="0" t="s">
        <v>3217</v>
      </c>
      <c r="F66" s="0" t="s">
        <v>3083</v>
      </c>
      <c r="G66" s="0" t="s">
        <v>3218</v>
      </c>
    </row>
    <row customHeight="1" ht="11.25">
      <c r="A67" s="543" t="s">
        <v>16</v>
      </c>
      <c r="B67" s="0" t="s">
        <v>3189</v>
      </c>
      <c r="C67" s="0" t="s">
        <v>3190</v>
      </c>
      <c r="D67" s="0" t="s">
        <v>3219</v>
      </c>
      <c r="E67" s="0" t="s">
        <v>3220</v>
      </c>
      <c r="F67" s="0" t="s">
        <v>3083</v>
      </c>
      <c r="G67" s="0" t="s">
        <v>2026</v>
      </c>
    </row>
    <row customHeight="1" ht="11.25">
      <c r="A68" s="543" t="s">
        <v>16</v>
      </c>
      <c r="B68" s="0" t="s">
        <v>3189</v>
      </c>
      <c r="C68" s="0" t="s">
        <v>3190</v>
      </c>
      <c r="D68" s="0" t="s">
        <v>3221</v>
      </c>
      <c r="E68" s="0" t="s">
        <v>3222</v>
      </c>
      <c r="F68" s="0" t="s">
        <v>3083</v>
      </c>
      <c r="G68" s="0" t="s">
        <v>3223</v>
      </c>
    </row>
    <row customHeight="1" ht="11.25">
      <c r="A69" s="543" t="s">
        <v>16</v>
      </c>
      <c r="B69" s="0" t="s">
        <v>3189</v>
      </c>
      <c r="C69" s="0" t="s">
        <v>3190</v>
      </c>
      <c r="D69" s="0" t="s">
        <v>3224</v>
      </c>
      <c r="E69" s="0" t="s">
        <v>3225</v>
      </c>
      <c r="F69" s="0" t="s">
        <v>3083</v>
      </c>
      <c r="G69" s="0" t="s">
        <v>2229</v>
      </c>
    </row>
    <row customHeight="1" ht="11.25">
      <c r="A70" s="543" t="s">
        <v>16</v>
      </c>
      <c r="B70" s="0" t="s">
        <v>3189</v>
      </c>
      <c r="C70" s="0" t="s">
        <v>3190</v>
      </c>
      <c r="D70" s="0" t="s">
        <v>3226</v>
      </c>
      <c r="E70" s="0" t="s">
        <v>3227</v>
      </c>
      <c r="F70" s="0" t="s">
        <v>3083</v>
      </c>
      <c r="G70" s="0" t="s">
        <v>3228</v>
      </c>
    </row>
    <row customHeight="1" ht="11.25">
      <c r="A71" s="543" t="s">
        <v>16</v>
      </c>
      <c r="B71" s="0" t="s">
        <v>3189</v>
      </c>
      <c r="C71" s="0" t="s">
        <v>3190</v>
      </c>
      <c r="D71" s="0" t="s">
        <v>3229</v>
      </c>
      <c r="E71" s="0" t="s">
        <v>3230</v>
      </c>
      <c r="F71" s="0" t="s">
        <v>3083</v>
      </c>
      <c r="G71" s="0" t="s">
        <v>3231</v>
      </c>
    </row>
    <row customHeight="1" ht="11.25">
      <c r="A72" s="543" t="s">
        <v>16</v>
      </c>
      <c r="B72" s="0" t="s">
        <v>3189</v>
      </c>
      <c r="C72" s="0" t="s">
        <v>3190</v>
      </c>
      <c r="D72" s="0" t="s">
        <v>3232</v>
      </c>
      <c r="E72" s="0" t="s">
        <v>3233</v>
      </c>
      <c r="F72" s="0" t="s">
        <v>3083</v>
      </c>
      <c r="G72" s="0" t="s">
        <v>3234</v>
      </c>
    </row>
    <row customHeight="1" ht="11.25">
      <c r="A73" s="543" t="s">
        <v>16</v>
      </c>
      <c r="B73" s="0" t="s">
        <v>3189</v>
      </c>
      <c r="C73" s="0" t="s">
        <v>3190</v>
      </c>
      <c r="D73" s="0" t="s">
        <v>3235</v>
      </c>
      <c r="E73" s="0" t="s">
        <v>3236</v>
      </c>
      <c r="F73" s="0" t="s">
        <v>3083</v>
      </c>
      <c r="G73" s="0" t="s">
        <v>3237</v>
      </c>
    </row>
    <row customHeight="1" ht="11.25">
      <c r="A74" s="543" t="s">
        <v>16</v>
      </c>
      <c r="B74" s="0" t="s">
        <v>3189</v>
      </c>
      <c r="C74" s="0" t="s">
        <v>3190</v>
      </c>
      <c r="D74" s="0" t="s">
        <v>3238</v>
      </c>
      <c r="E74" s="0" t="s">
        <v>3239</v>
      </c>
      <c r="F74" s="0" t="s">
        <v>3083</v>
      </c>
      <c r="G74" s="0" t="s">
        <v>3240</v>
      </c>
    </row>
    <row customHeight="1" ht="11.25">
      <c r="A75" s="543" t="s">
        <v>16</v>
      </c>
      <c r="B75" s="0" t="s">
        <v>3241</v>
      </c>
      <c r="C75" s="0" t="s">
        <v>3242</v>
      </c>
      <c r="D75" s="0" t="s">
        <v>3241</v>
      </c>
      <c r="E75" s="0" t="s">
        <v>3242</v>
      </c>
      <c r="F75" s="0" t="s">
        <v>3243</v>
      </c>
      <c r="G75" s="0" t="s">
        <v>3244</v>
      </c>
    </row>
    <row customHeight="1" ht="11.25">
      <c r="A76" s="543" t="s">
        <v>16</v>
      </c>
      <c r="B76" s="0" t="s">
        <v>100</v>
      </c>
      <c r="C76" s="0" t="s">
        <v>101</v>
      </c>
      <c r="D76" s="0" t="s">
        <v>100</v>
      </c>
      <c r="E76" s="0" t="s">
        <v>101</v>
      </c>
      <c r="F76" s="0" t="s">
        <v>3243</v>
      </c>
      <c r="G76" s="0" t="s">
        <v>99</v>
      </c>
    </row>
    <row customHeight="1" ht="11.25">
      <c r="A77" s="543" t="s">
        <v>16</v>
      </c>
      <c r="B77" s="0" t="s">
        <v>3245</v>
      </c>
      <c r="C77" s="0" t="s">
        <v>3246</v>
      </c>
      <c r="D77" s="0" t="s">
        <v>3247</v>
      </c>
      <c r="E77" s="0" t="s">
        <v>3248</v>
      </c>
      <c r="F77" s="0" t="s">
        <v>3083</v>
      </c>
      <c r="G77" s="0" t="s">
        <v>3249</v>
      </c>
    </row>
    <row customHeight="1" ht="11.25">
      <c r="A78" s="543" t="s">
        <v>16</v>
      </c>
      <c r="B78" s="0" t="s">
        <v>3245</v>
      </c>
      <c r="C78" s="0" t="s">
        <v>3246</v>
      </c>
      <c r="D78" s="0" t="s">
        <v>3250</v>
      </c>
      <c r="E78" s="0" t="s">
        <v>3251</v>
      </c>
      <c r="F78" s="0" t="s">
        <v>3083</v>
      </c>
      <c r="G78" s="0" t="s">
        <v>3252</v>
      </c>
    </row>
    <row customHeight="1" ht="11.25">
      <c r="A79" s="543" t="s">
        <v>16</v>
      </c>
      <c r="B79" s="0" t="s">
        <v>3245</v>
      </c>
      <c r="C79" s="0" t="s">
        <v>3246</v>
      </c>
      <c r="D79" s="0" t="s">
        <v>3253</v>
      </c>
      <c r="E79" s="0" t="s">
        <v>3254</v>
      </c>
      <c r="F79" s="0" t="s">
        <v>3083</v>
      </c>
      <c r="G79" s="0" t="s">
        <v>3255</v>
      </c>
    </row>
    <row customHeight="1" ht="11.25">
      <c r="A80" s="543" t="s">
        <v>16</v>
      </c>
      <c r="B80" s="0" t="s">
        <v>3245</v>
      </c>
      <c r="C80" s="0" t="s">
        <v>3246</v>
      </c>
      <c r="D80" s="0" t="s">
        <v>3256</v>
      </c>
      <c r="E80" s="0" t="s">
        <v>3257</v>
      </c>
      <c r="F80" s="0" t="s">
        <v>3083</v>
      </c>
      <c r="G80" s="0" t="s">
        <v>3258</v>
      </c>
    </row>
    <row customHeight="1" ht="11.25">
      <c r="A81" s="543" t="s">
        <v>16</v>
      </c>
      <c r="B81" s="0" t="s">
        <v>3245</v>
      </c>
      <c r="C81" s="0" t="s">
        <v>3246</v>
      </c>
      <c r="D81" s="0" t="s">
        <v>3259</v>
      </c>
      <c r="E81" s="0" t="s">
        <v>3260</v>
      </c>
      <c r="F81" s="0" t="s">
        <v>3083</v>
      </c>
      <c r="G81" s="0" t="s">
        <v>3261</v>
      </c>
    </row>
    <row customHeight="1" ht="11.25">
      <c r="A82" s="543" t="s">
        <v>16</v>
      </c>
      <c r="B82" s="0" t="s">
        <v>3245</v>
      </c>
      <c r="C82" s="0" t="s">
        <v>3246</v>
      </c>
      <c r="D82" s="0" t="s">
        <v>3262</v>
      </c>
      <c r="E82" s="0" t="s">
        <v>3263</v>
      </c>
      <c r="F82" s="0" t="s">
        <v>3083</v>
      </c>
      <c r="G82" s="0" t="s">
        <v>3264</v>
      </c>
    </row>
    <row customHeight="1" ht="11.25">
      <c r="A83" s="543" t="s">
        <v>16</v>
      </c>
      <c r="B83" s="0" t="s">
        <v>3245</v>
      </c>
      <c r="C83" s="0" t="s">
        <v>3246</v>
      </c>
      <c r="D83" s="0" t="s">
        <v>3265</v>
      </c>
      <c r="E83" s="0" t="s">
        <v>3266</v>
      </c>
      <c r="F83" s="0" t="s">
        <v>3083</v>
      </c>
      <c r="G83" s="0" t="s">
        <v>3267</v>
      </c>
    </row>
    <row customHeight="1" ht="11.25">
      <c r="A84" s="543" t="s">
        <v>16</v>
      </c>
      <c r="B84" s="0" t="s">
        <v>3245</v>
      </c>
      <c r="C84" s="0" t="s">
        <v>3246</v>
      </c>
      <c r="D84" s="0" t="s">
        <v>3268</v>
      </c>
      <c r="E84" s="0" t="s">
        <v>3269</v>
      </c>
      <c r="F84" s="0" t="s">
        <v>3083</v>
      </c>
      <c r="G84" s="0" t="s">
        <v>3270</v>
      </c>
    </row>
    <row customHeight="1" ht="11.25">
      <c r="A85" s="543" t="s">
        <v>16</v>
      </c>
      <c r="B85" s="0" t="s">
        <v>3245</v>
      </c>
      <c r="C85" s="0" t="s">
        <v>3246</v>
      </c>
      <c r="D85" s="0" t="s">
        <v>3271</v>
      </c>
      <c r="E85" s="0" t="s">
        <v>3272</v>
      </c>
      <c r="F85" s="0" t="s">
        <v>3083</v>
      </c>
      <c r="G85" s="0" t="s">
        <v>3273</v>
      </c>
    </row>
    <row customHeight="1" ht="11.25">
      <c r="A86" s="543" t="s">
        <v>16</v>
      </c>
      <c r="B86" s="0" t="s">
        <v>3245</v>
      </c>
      <c r="C86" s="0" t="s">
        <v>3246</v>
      </c>
      <c r="D86" s="0" t="s">
        <v>3245</v>
      </c>
      <c r="E86" s="0" t="s">
        <v>3246</v>
      </c>
      <c r="F86" s="0" t="s">
        <v>3080</v>
      </c>
      <c r="G86" s="0" t="s">
        <v>3274</v>
      </c>
    </row>
    <row customHeight="1" ht="11.25">
      <c r="A87" s="543" t="s">
        <v>16</v>
      </c>
      <c r="B87" s="0" t="s">
        <v>3245</v>
      </c>
      <c r="C87" s="0" t="s">
        <v>3246</v>
      </c>
      <c r="D87" s="0" t="s">
        <v>3275</v>
      </c>
      <c r="E87" s="0" t="s">
        <v>3276</v>
      </c>
      <c r="F87" s="0" t="s">
        <v>3083</v>
      </c>
      <c r="G87" s="0" t="s">
        <v>3277</v>
      </c>
    </row>
    <row customHeight="1" ht="11.25">
      <c r="A88" s="543" t="s">
        <v>16</v>
      </c>
      <c r="B88" s="0" t="s">
        <v>3245</v>
      </c>
      <c r="C88" s="0" t="s">
        <v>3246</v>
      </c>
      <c r="D88" s="0" t="s">
        <v>3278</v>
      </c>
      <c r="E88" s="0" t="s">
        <v>3279</v>
      </c>
      <c r="F88" s="0" t="s">
        <v>3083</v>
      </c>
      <c r="G88" s="0" t="s">
        <v>3280</v>
      </c>
    </row>
    <row customHeight="1" ht="11.25">
      <c r="A89" s="543" t="s">
        <v>16</v>
      </c>
      <c r="B89" s="0" t="s">
        <v>3245</v>
      </c>
      <c r="C89" s="0" t="s">
        <v>3246</v>
      </c>
      <c r="D89" s="0" t="s">
        <v>3281</v>
      </c>
      <c r="E89" s="0" t="s">
        <v>3282</v>
      </c>
      <c r="F89" s="0" t="s">
        <v>3083</v>
      </c>
      <c r="G89" s="0" t="s">
        <v>3283</v>
      </c>
    </row>
    <row customHeight="1" ht="11.25">
      <c r="A90" s="543" t="s">
        <v>16</v>
      </c>
      <c r="B90" s="0" t="s">
        <v>3245</v>
      </c>
      <c r="C90" s="0" t="s">
        <v>3246</v>
      </c>
      <c r="D90" s="0" t="s">
        <v>3284</v>
      </c>
      <c r="E90" s="0" t="s">
        <v>3285</v>
      </c>
      <c r="F90" s="0" t="s">
        <v>3083</v>
      </c>
      <c r="G90" s="0" t="s">
        <v>3286</v>
      </c>
    </row>
    <row customHeight="1" ht="11.25">
      <c r="A91" s="543" t="s">
        <v>16</v>
      </c>
      <c r="B91" s="0" t="s">
        <v>3245</v>
      </c>
      <c r="C91" s="0" t="s">
        <v>3246</v>
      </c>
      <c r="D91" s="0" t="s">
        <v>3287</v>
      </c>
      <c r="E91" s="0" t="s">
        <v>3288</v>
      </c>
      <c r="F91" s="0" t="s">
        <v>3083</v>
      </c>
      <c r="G91" s="0" t="s">
        <v>3289</v>
      </c>
    </row>
    <row customHeight="1" ht="11.25">
      <c r="A92" s="543" t="s">
        <v>16</v>
      </c>
      <c r="B92" s="0" t="s">
        <v>3245</v>
      </c>
      <c r="C92" s="0" t="s">
        <v>3246</v>
      </c>
      <c r="D92" s="0" t="s">
        <v>3290</v>
      </c>
      <c r="E92" s="0" t="s">
        <v>3291</v>
      </c>
      <c r="F92" s="0" t="s">
        <v>3083</v>
      </c>
      <c r="G92" s="0" t="s">
        <v>3292</v>
      </c>
    </row>
    <row customHeight="1" ht="11.25">
      <c r="A93" s="543" t="s">
        <v>16</v>
      </c>
      <c r="B93" s="0" t="s">
        <v>3245</v>
      </c>
      <c r="C93" s="0" t="s">
        <v>3246</v>
      </c>
      <c r="D93" s="0" t="s">
        <v>3293</v>
      </c>
      <c r="E93" s="0" t="s">
        <v>3294</v>
      </c>
      <c r="F93" s="0" t="s">
        <v>3083</v>
      </c>
      <c r="G93" s="0" t="s">
        <v>3295</v>
      </c>
    </row>
    <row customHeight="1" ht="11.25">
      <c r="A94" s="543" t="s">
        <v>16</v>
      </c>
      <c r="B94" s="0" t="s">
        <v>3245</v>
      </c>
      <c r="C94" s="0" t="s">
        <v>3246</v>
      </c>
      <c r="D94" s="0" t="s">
        <v>3296</v>
      </c>
      <c r="E94" s="0" t="s">
        <v>3297</v>
      </c>
      <c r="F94" s="0" t="s">
        <v>3083</v>
      </c>
      <c r="G94" s="0" t="s">
        <v>3298</v>
      </c>
    </row>
    <row customHeight="1" ht="11.25">
      <c r="A95" s="543" t="s">
        <v>16</v>
      </c>
      <c r="B95" s="0" t="s">
        <v>3245</v>
      </c>
      <c r="C95" s="0" t="s">
        <v>3246</v>
      </c>
      <c r="D95" s="0" t="s">
        <v>3299</v>
      </c>
      <c r="E95" s="0" t="s">
        <v>3300</v>
      </c>
      <c r="F95" s="0" t="s">
        <v>3083</v>
      </c>
      <c r="G95" s="0" t="s">
        <v>3301</v>
      </c>
    </row>
    <row customHeight="1" ht="11.25">
      <c r="A96" s="543" t="s">
        <v>16</v>
      </c>
      <c r="B96" s="0" t="s">
        <v>3245</v>
      </c>
      <c r="C96" s="0" t="s">
        <v>3246</v>
      </c>
      <c r="D96" s="0" t="s">
        <v>3302</v>
      </c>
      <c r="E96" s="0" t="s">
        <v>3303</v>
      </c>
      <c r="F96" s="0" t="s">
        <v>3083</v>
      </c>
      <c r="G96" s="0" t="s">
        <v>3304</v>
      </c>
    </row>
    <row customHeight="1" ht="11.25">
      <c r="A97" s="543" t="s">
        <v>16</v>
      </c>
      <c r="B97" s="0" t="s">
        <v>3245</v>
      </c>
      <c r="C97" s="0" t="s">
        <v>3246</v>
      </c>
      <c r="D97" s="0" t="s">
        <v>3305</v>
      </c>
      <c r="E97" s="0" t="s">
        <v>3306</v>
      </c>
      <c r="F97" s="0" t="s">
        <v>3083</v>
      </c>
      <c r="G97" s="0" t="s">
        <v>3307</v>
      </c>
    </row>
    <row customHeight="1" ht="11.25">
      <c r="A98" s="543" t="s">
        <v>16</v>
      </c>
      <c r="B98" s="0" t="s">
        <v>3245</v>
      </c>
      <c r="C98" s="0" t="s">
        <v>3246</v>
      </c>
      <c r="D98" s="0" t="s">
        <v>3308</v>
      </c>
      <c r="E98" s="0" t="s">
        <v>3309</v>
      </c>
      <c r="F98" s="0" t="s">
        <v>3083</v>
      </c>
      <c r="G98" s="0" t="s">
        <v>3310</v>
      </c>
    </row>
    <row customHeight="1" ht="11.25">
      <c r="A99" s="543" t="s">
        <v>16</v>
      </c>
      <c r="B99" s="0" t="s">
        <v>3311</v>
      </c>
      <c r="C99" s="0" t="s">
        <v>3312</v>
      </c>
      <c r="D99" s="0" t="s">
        <v>3313</v>
      </c>
      <c r="E99" s="0" t="s">
        <v>3314</v>
      </c>
      <c r="F99" s="0" t="s">
        <v>3083</v>
      </c>
      <c r="G99" s="0" t="s">
        <v>3315</v>
      </c>
    </row>
    <row customHeight="1" ht="11.25">
      <c r="A100" s="543" t="s">
        <v>16</v>
      </c>
      <c r="B100" s="0" t="s">
        <v>3311</v>
      </c>
      <c r="C100" s="0" t="s">
        <v>3312</v>
      </c>
      <c r="D100" s="0" t="s">
        <v>3316</v>
      </c>
      <c r="E100" s="0" t="s">
        <v>3317</v>
      </c>
      <c r="F100" s="0" t="s">
        <v>3083</v>
      </c>
      <c r="G100" s="0" t="s">
        <v>3318</v>
      </c>
    </row>
    <row customHeight="1" ht="11.25">
      <c r="A101" s="543" t="s">
        <v>16</v>
      </c>
      <c r="B101" s="0" t="s">
        <v>3311</v>
      </c>
      <c r="C101" s="0" t="s">
        <v>3312</v>
      </c>
      <c r="D101" s="0" t="s">
        <v>3319</v>
      </c>
      <c r="E101" s="0" t="s">
        <v>3320</v>
      </c>
      <c r="F101" s="0" t="s">
        <v>3083</v>
      </c>
      <c r="G101" s="0" t="s">
        <v>3321</v>
      </c>
    </row>
    <row customHeight="1" ht="11.25">
      <c r="A102" s="543" t="s">
        <v>16</v>
      </c>
      <c r="B102" s="0" t="s">
        <v>3311</v>
      </c>
      <c r="C102" s="0" t="s">
        <v>3312</v>
      </c>
      <c r="D102" s="0" t="s">
        <v>3322</v>
      </c>
      <c r="E102" s="0" t="s">
        <v>3323</v>
      </c>
      <c r="F102" s="0" t="s">
        <v>3083</v>
      </c>
      <c r="G102" s="0" t="s">
        <v>3324</v>
      </c>
    </row>
    <row customHeight="1" ht="11.25">
      <c r="A103" s="543" t="s">
        <v>16</v>
      </c>
      <c r="B103" s="0" t="s">
        <v>3311</v>
      </c>
      <c r="C103" s="0" t="s">
        <v>3312</v>
      </c>
      <c r="D103" s="0" t="s">
        <v>3325</v>
      </c>
      <c r="E103" s="0" t="s">
        <v>3326</v>
      </c>
      <c r="F103" s="0" t="s">
        <v>3083</v>
      </c>
      <c r="G103" s="0" t="s">
        <v>3327</v>
      </c>
    </row>
    <row customHeight="1" ht="11.25">
      <c r="A104" s="543" t="s">
        <v>16</v>
      </c>
      <c r="B104" s="0" t="s">
        <v>3311</v>
      </c>
      <c r="C104" s="0" t="s">
        <v>3312</v>
      </c>
      <c r="D104" s="0" t="s">
        <v>3328</v>
      </c>
      <c r="E104" s="0" t="s">
        <v>3329</v>
      </c>
      <c r="F104" s="0" t="s">
        <v>3083</v>
      </c>
      <c r="G104" s="0" t="s">
        <v>3330</v>
      </c>
    </row>
    <row customHeight="1" ht="11.25">
      <c r="A105" s="543" t="s">
        <v>16</v>
      </c>
      <c r="B105" s="0" t="s">
        <v>3311</v>
      </c>
      <c r="C105" s="0" t="s">
        <v>3312</v>
      </c>
      <c r="D105" s="0" t="s">
        <v>3331</v>
      </c>
      <c r="E105" s="0" t="s">
        <v>3332</v>
      </c>
      <c r="F105" s="0" t="s">
        <v>3083</v>
      </c>
      <c r="G105" s="0" t="s">
        <v>3333</v>
      </c>
    </row>
    <row customHeight="1" ht="11.25">
      <c r="A106" s="543" t="s">
        <v>16</v>
      </c>
      <c r="B106" s="0" t="s">
        <v>3311</v>
      </c>
      <c r="C106" s="0" t="s">
        <v>3312</v>
      </c>
      <c r="D106" s="0" t="s">
        <v>3334</v>
      </c>
      <c r="E106" s="0" t="s">
        <v>3335</v>
      </c>
      <c r="F106" s="0" t="s">
        <v>3083</v>
      </c>
      <c r="G106" s="0" t="s">
        <v>3336</v>
      </c>
    </row>
    <row customHeight="1" ht="11.25">
      <c r="A107" s="543" t="s">
        <v>16</v>
      </c>
      <c r="B107" s="0" t="s">
        <v>3311</v>
      </c>
      <c r="C107" s="0" t="s">
        <v>3312</v>
      </c>
      <c r="D107" s="0" t="s">
        <v>3337</v>
      </c>
      <c r="E107" s="0" t="s">
        <v>3338</v>
      </c>
      <c r="F107" s="0" t="s">
        <v>3083</v>
      </c>
      <c r="G107" s="0" t="s">
        <v>3339</v>
      </c>
    </row>
    <row customHeight="1" ht="11.25">
      <c r="A108" s="543" t="s">
        <v>16</v>
      </c>
      <c r="B108" s="0" t="s">
        <v>3311</v>
      </c>
      <c r="C108" s="0" t="s">
        <v>3312</v>
      </c>
      <c r="D108" s="0" t="s">
        <v>3340</v>
      </c>
      <c r="E108" s="0" t="s">
        <v>3341</v>
      </c>
      <c r="F108" s="0" t="s">
        <v>3083</v>
      </c>
      <c r="G108" s="0" t="s">
        <v>3342</v>
      </c>
    </row>
    <row customHeight="1" ht="11.25">
      <c r="A109" s="543" t="s">
        <v>16</v>
      </c>
      <c r="B109" s="0" t="s">
        <v>3311</v>
      </c>
      <c r="C109" s="0" t="s">
        <v>3312</v>
      </c>
      <c r="D109" s="0" t="s">
        <v>3343</v>
      </c>
      <c r="E109" s="0" t="s">
        <v>3344</v>
      </c>
      <c r="F109" s="0" t="s">
        <v>3083</v>
      </c>
      <c r="G109" s="0" t="s">
        <v>3345</v>
      </c>
    </row>
    <row customHeight="1" ht="11.25">
      <c r="A110" s="543" t="s">
        <v>16</v>
      </c>
      <c r="B110" s="0" t="s">
        <v>3311</v>
      </c>
      <c r="C110" s="0" t="s">
        <v>3312</v>
      </c>
      <c r="D110" s="0" t="s">
        <v>3311</v>
      </c>
      <c r="E110" s="0" t="s">
        <v>3312</v>
      </c>
      <c r="F110" s="0" t="s">
        <v>3080</v>
      </c>
      <c r="G110" s="0" t="s">
        <v>3346</v>
      </c>
    </row>
    <row customHeight="1" ht="11.25">
      <c r="A111" s="543" t="s">
        <v>16</v>
      </c>
      <c r="B111" s="0" t="s">
        <v>3311</v>
      </c>
      <c r="C111" s="0" t="s">
        <v>3312</v>
      </c>
      <c r="D111" s="0" t="s">
        <v>3347</v>
      </c>
      <c r="E111" s="0" t="s">
        <v>3348</v>
      </c>
      <c r="F111" s="0" t="s">
        <v>3083</v>
      </c>
      <c r="G111" s="0" t="s">
        <v>3349</v>
      </c>
    </row>
    <row customHeight="1" ht="11.25">
      <c r="A112" s="543" t="s">
        <v>16</v>
      </c>
      <c r="B112" s="0" t="s">
        <v>3311</v>
      </c>
      <c r="C112" s="0" t="s">
        <v>3312</v>
      </c>
      <c r="D112" s="0" t="s">
        <v>3350</v>
      </c>
      <c r="E112" s="0" t="s">
        <v>3351</v>
      </c>
      <c r="F112" s="0" t="s">
        <v>3083</v>
      </c>
      <c r="G112" s="0" t="s">
        <v>3352</v>
      </c>
    </row>
    <row customHeight="1" ht="11.25">
      <c r="A113" s="543" t="s">
        <v>16</v>
      </c>
      <c r="B113" s="0" t="s">
        <v>3311</v>
      </c>
      <c r="C113" s="0" t="s">
        <v>3312</v>
      </c>
      <c r="D113" s="0" t="s">
        <v>3353</v>
      </c>
      <c r="E113" s="0" t="s">
        <v>3354</v>
      </c>
      <c r="F113" s="0" t="s">
        <v>3083</v>
      </c>
      <c r="G113" s="0" t="s">
        <v>3355</v>
      </c>
    </row>
    <row customHeight="1" ht="11.25">
      <c r="A114" s="543" t="s">
        <v>16</v>
      </c>
      <c r="B114" s="0" t="s">
        <v>3356</v>
      </c>
      <c r="C114" s="0" t="s">
        <v>3357</v>
      </c>
      <c r="D114" s="0" t="s">
        <v>3358</v>
      </c>
      <c r="E114" s="0" t="s">
        <v>3359</v>
      </c>
      <c r="F114" s="0" t="s">
        <v>3088</v>
      </c>
      <c r="G114" s="0" t="s">
        <v>3360</v>
      </c>
    </row>
    <row customHeight="1" ht="11.25">
      <c r="A115" s="543" t="s">
        <v>16</v>
      </c>
      <c r="B115" s="0" t="s">
        <v>3356</v>
      </c>
      <c r="C115" s="0" t="s">
        <v>3357</v>
      </c>
      <c r="D115" s="0" t="s">
        <v>3334</v>
      </c>
      <c r="E115" s="0" t="s">
        <v>3361</v>
      </c>
      <c r="F115" s="0" t="s">
        <v>3083</v>
      </c>
      <c r="G115" s="0" t="s">
        <v>3362</v>
      </c>
    </row>
    <row customHeight="1" ht="11.25">
      <c r="A116" s="543" t="s">
        <v>16</v>
      </c>
      <c r="B116" s="0" t="s">
        <v>3356</v>
      </c>
      <c r="C116" s="0" t="s">
        <v>3357</v>
      </c>
      <c r="D116" s="0" t="s">
        <v>3363</v>
      </c>
      <c r="E116" s="0" t="s">
        <v>3364</v>
      </c>
      <c r="F116" s="0" t="s">
        <v>3083</v>
      </c>
      <c r="G116" s="0" t="s">
        <v>3365</v>
      </c>
    </row>
    <row customHeight="1" ht="11.25">
      <c r="A117" s="543" t="s">
        <v>16</v>
      </c>
      <c r="B117" s="0" t="s">
        <v>3356</v>
      </c>
      <c r="C117" s="0" t="s">
        <v>3357</v>
      </c>
      <c r="D117" s="0" t="s">
        <v>3366</v>
      </c>
      <c r="E117" s="0" t="s">
        <v>3367</v>
      </c>
      <c r="F117" s="0" t="s">
        <v>3083</v>
      </c>
      <c r="G117" s="0" t="s">
        <v>3368</v>
      </c>
    </row>
    <row customHeight="1" ht="11.25">
      <c r="A118" s="543" t="s">
        <v>16</v>
      </c>
      <c r="B118" s="0" t="s">
        <v>3356</v>
      </c>
      <c r="C118" s="0" t="s">
        <v>3357</v>
      </c>
      <c r="D118" s="0" t="s">
        <v>3369</v>
      </c>
      <c r="E118" s="0" t="s">
        <v>3370</v>
      </c>
      <c r="F118" s="0" t="s">
        <v>3083</v>
      </c>
      <c r="G118" s="0" t="s">
        <v>3371</v>
      </c>
    </row>
    <row customHeight="1" ht="11.25">
      <c r="A119" s="543" t="s">
        <v>16</v>
      </c>
      <c r="B119" s="0" t="s">
        <v>3356</v>
      </c>
      <c r="C119" s="0" t="s">
        <v>3357</v>
      </c>
      <c r="D119" s="0" t="s">
        <v>3372</v>
      </c>
      <c r="E119" s="0" t="s">
        <v>3373</v>
      </c>
      <c r="F119" s="0" t="s">
        <v>3112</v>
      </c>
      <c r="G119" s="0" t="s">
        <v>3374</v>
      </c>
    </row>
    <row customHeight="1" ht="11.25">
      <c r="A120" s="543" t="s">
        <v>16</v>
      </c>
      <c r="B120" s="0" t="s">
        <v>3356</v>
      </c>
      <c r="C120" s="0" t="s">
        <v>3357</v>
      </c>
      <c r="D120" s="0" t="s">
        <v>3375</v>
      </c>
      <c r="E120" s="0" t="s">
        <v>3376</v>
      </c>
      <c r="F120" s="0" t="s">
        <v>3083</v>
      </c>
      <c r="G120" s="0" t="s">
        <v>3377</v>
      </c>
    </row>
    <row customHeight="1" ht="11.25">
      <c r="A121" s="543" t="s">
        <v>16</v>
      </c>
      <c r="B121" s="0" t="s">
        <v>3356</v>
      </c>
      <c r="C121" s="0" t="s">
        <v>3357</v>
      </c>
      <c r="D121" s="0" t="s">
        <v>3378</v>
      </c>
      <c r="E121" s="0" t="s">
        <v>3379</v>
      </c>
      <c r="F121" s="0" t="s">
        <v>3083</v>
      </c>
      <c r="G121" s="0" t="s">
        <v>3380</v>
      </c>
    </row>
    <row customHeight="1" ht="11.25">
      <c r="A122" s="543" t="s">
        <v>16</v>
      </c>
      <c r="B122" s="0" t="s">
        <v>3356</v>
      </c>
      <c r="C122" s="0" t="s">
        <v>3357</v>
      </c>
      <c r="D122" s="0" t="s">
        <v>3356</v>
      </c>
      <c r="E122" s="0" t="s">
        <v>3357</v>
      </c>
      <c r="F122" s="0" t="s">
        <v>3080</v>
      </c>
      <c r="G122" s="0" t="s">
        <v>3381</v>
      </c>
    </row>
    <row customHeight="1" ht="11.25">
      <c r="A123" s="543" t="s">
        <v>16</v>
      </c>
      <c r="B123" s="0" t="s">
        <v>3356</v>
      </c>
      <c r="C123" s="0" t="s">
        <v>3357</v>
      </c>
      <c r="D123" s="0" t="s">
        <v>3382</v>
      </c>
      <c r="E123" s="0" t="s">
        <v>3383</v>
      </c>
      <c r="F123" s="0" t="s">
        <v>3083</v>
      </c>
      <c r="G123" s="0" t="s">
        <v>3384</v>
      </c>
    </row>
    <row customHeight="1" ht="11.25">
      <c r="A124" s="543" t="s">
        <v>16</v>
      </c>
      <c r="B124" s="0" t="s">
        <v>3356</v>
      </c>
      <c r="C124" s="0" t="s">
        <v>3357</v>
      </c>
      <c r="D124" s="0" t="s">
        <v>3385</v>
      </c>
      <c r="E124" s="0" t="s">
        <v>3386</v>
      </c>
      <c r="F124" s="0" t="s">
        <v>3083</v>
      </c>
      <c r="G124" s="0" t="s">
        <v>3387</v>
      </c>
    </row>
    <row customHeight="1" ht="11.25">
      <c r="A125" s="543" t="s">
        <v>16</v>
      </c>
      <c r="B125" s="0" t="s">
        <v>3356</v>
      </c>
      <c r="C125" s="0" t="s">
        <v>3357</v>
      </c>
      <c r="D125" s="0" t="s">
        <v>3388</v>
      </c>
      <c r="E125" s="0" t="s">
        <v>3389</v>
      </c>
      <c r="F125" s="0" t="s">
        <v>3083</v>
      </c>
      <c r="G125" s="0" t="s">
        <v>3390</v>
      </c>
    </row>
    <row customHeight="1" ht="11.25">
      <c r="A126" s="543" t="s">
        <v>16</v>
      </c>
      <c r="B126" s="0" t="s">
        <v>3356</v>
      </c>
      <c r="C126" s="0" t="s">
        <v>3357</v>
      </c>
      <c r="D126" s="0" t="s">
        <v>3391</v>
      </c>
      <c r="E126" s="0" t="s">
        <v>3392</v>
      </c>
      <c r="F126" s="0" t="s">
        <v>3101</v>
      </c>
      <c r="G126" s="0" t="s">
        <v>3393</v>
      </c>
    </row>
    <row customHeight="1" ht="11.25">
      <c r="A127" s="543" t="s">
        <v>16</v>
      </c>
      <c r="B127" s="0" t="s">
        <v>3356</v>
      </c>
      <c r="C127" s="0" t="s">
        <v>3357</v>
      </c>
      <c r="D127" s="0" t="s">
        <v>3394</v>
      </c>
      <c r="E127" s="0" t="s">
        <v>3395</v>
      </c>
      <c r="F127" s="0" t="s">
        <v>3101</v>
      </c>
      <c r="G127" s="0" t="s">
        <v>3396</v>
      </c>
    </row>
    <row customHeight="1" ht="11.25">
      <c r="A128" s="543" t="s">
        <v>16</v>
      </c>
      <c r="B128" s="0" t="s">
        <v>3356</v>
      </c>
      <c r="C128" s="0" t="s">
        <v>3357</v>
      </c>
      <c r="D128" s="0" t="s">
        <v>3397</v>
      </c>
      <c r="E128" s="0" t="s">
        <v>3398</v>
      </c>
      <c r="F128" s="0" t="s">
        <v>3083</v>
      </c>
      <c r="G128" s="0" t="s">
        <v>3399</v>
      </c>
    </row>
    <row customHeight="1" ht="11.25">
      <c r="A129" s="543" t="s">
        <v>16</v>
      </c>
      <c r="B129" s="0" t="s">
        <v>3356</v>
      </c>
      <c r="C129" s="0" t="s">
        <v>3357</v>
      </c>
      <c r="D129" s="0" t="s">
        <v>3400</v>
      </c>
      <c r="E129" s="0" t="s">
        <v>3401</v>
      </c>
      <c r="F129" s="0" t="s">
        <v>3083</v>
      </c>
      <c r="G129" s="0" t="s">
        <v>3402</v>
      </c>
    </row>
    <row customHeight="1" ht="11.25">
      <c r="A130" s="543" t="s">
        <v>16</v>
      </c>
      <c r="B130" s="0" t="s">
        <v>3403</v>
      </c>
      <c r="C130" s="0" t="s">
        <v>3404</v>
      </c>
      <c r="D130" s="0" t="s">
        <v>3403</v>
      </c>
      <c r="E130" s="0" t="s">
        <v>3404</v>
      </c>
      <c r="F130" s="0" t="s">
        <v>3405</v>
      </c>
      <c r="G130" s="0" t="s">
        <v>3406</v>
      </c>
    </row>
    <row customHeight="1" ht="11.25">
      <c r="A131" s="543" t="s">
        <v>16</v>
      </c>
      <c r="B131" s="0" t="s">
        <v>3407</v>
      </c>
      <c r="C131" s="0" t="s">
        <v>3408</v>
      </c>
      <c r="D131" s="0" t="s">
        <v>3409</v>
      </c>
      <c r="E131" s="0" t="s">
        <v>3410</v>
      </c>
      <c r="F131" s="0" t="s">
        <v>3083</v>
      </c>
      <c r="G131" s="0" t="s">
        <v>3411</v>
      </c>
    </row>
    <row customHeight="1" ht="11.25">
      <c r="A132" s="543" t="s">
        <v>16</v>
      </c>
      <c r="B132" s="0" t="s">
        <v>3407</v>
      </c>
      <c r="C132" s="0" t="s">
        <v>3408</v>
      </c>
      <c r="D132" s="0" t="s">
        <v>3412</v>
      </c>
      <c r="E132" s="0" t="s">
        <v>3413</v>
      </c>
      <c r="F132" s="0" t="s">
        <v>3083</v>
      </c>
      <c r="G132" s="0" t="s">
        <v>3414</v>
      </c>
    </row>
    <row customHeight="1" ht="11.25">
      <c r="A133" s="543" t="s">
        <v>16</v>
      </c>
      <c r="B133" s="0" t="s">
        <v>3407</v>
      </c>
      <c r="C133" s="0" t="s">
        <v>3408</v>
      </c>
      <c r="D133" s="0" t="s">
        <v>3415</v>
      </c>
      <c r="E133" s="0" t="s">
        <v>3416</v>
      </c>
      <c r="F133" s="0" t="s">
        <v>3083</v>
      </c>
      <c r="G133" s="0" t="s">
        <v>3417</v>
      </c>
    </row>
    <row customHeight="1" ht="11.25">
      <c r="A134" s="543" t="s">
        <v>16</v>
      </c>
      <c r="B134" s="0" t="s">
        <v>3407</v>
      </c>
      <c r="C134" s="0" t="s">
        <v>3408</v>
      </c>
      <c r="D134" s="0" t="s">
        <v>3418</v>
      </c>
      <c r="E134" s="0" t="s">
        <v>3419</v>
      </c>
      <c r="F134" s="0" t="s">
        <v>3083</v>
      </c>
      <c r="G134" s="0" t="s">
        <v>3420</v>
      </c>
    </row>
    <row customHeight="1" ht="11.25">
      <c r="A135" s="543" t="s">
        <v>16</v>
      </c>
      <c r="B135" s="0" t="s">
        <v>3407</v>
      </c>
      <c r="C135" s="0" t="s">
        <v>3408</v>
      </c>
      <c r="D135" s="0" t="s">
        <v>3421</v>
      </c>
      <c r="E135" s="0" t="s">
        <v>3422</v>
      </c>
      <c r="F135" s="0" t="s">
        <v>3083</v>
      </c>
      <c r="G135" s="0" t="s">
        <v>3423</v>
      </c>
    </row>
    <row customHeight="1" ht="11.25">
      <c r="A136" s="543" t="s">
        <v>16</v>
      </c>
      <c r="B136" s="0" t="s">
        <v>3407</v>
      </c>
      <c r="C136" s="0" t="s">
        <v>3408</v>
      </c>
      <c r="D136" s="0" t="s">
        <v>3424</v>
      </c>
      <c r="E136" s="0" t="s">
        <v>3425</v>
      </c>
      <c r="F136" s="0" t="s">
        <v>3083</v>
      </c>
      <c r="G136" s="0" t="s">
        <v>3426</v>
      </c>
    </row>
    <row customHeight="1" ht="11.25">
      <c r="A137" s="543" t="s">
        <v>16</v>
      </c>
      <c r="B137" s="0" t="s">
        <v>3407</v>
      </c>
      <c r="C137" s="0" t="s">
        <v>3408</v>
      </c>
      <c r="D137" s="0" t="s">
        <v>3407</v>
      </c>
      <c r="E137" s="0" t="s">
        <v>3408</v>
      </c>
      <c r="F137" s="0" t="s">
        <v>3080</v>
      </c>
      <c r="G137" s="0" t="s">
        <v>3427</v>
      </c>
    </row>
    <row customHeight="1" ht="11.25">
      <c r="A138" s="543" t="s">
        <v>16</v>
      </c>
      <c r="B138" s="0" t="s">
        <v>3407</v>
      </c>
      <c r="C138" s="0" t="s">
        <v>3408</v>
      </c>
      <c r="D138" s="0" t="s">
        <v>3428</v>
      </c>
      <c r="E138" s="0" t="s">
        <v>3429</v>
      </c>
      <c r="F138" s="0" t="s">
        <v>3101</v>
      </c>
      <c r="G138" s="0" t="s">
        <v>3430</v>
      </c>
    </row>
    <row customHeight="1" ht="11.25">
      <c r="A139" s="543" t="s">
        <v>16</v>
      </c>
      <c r="B139" s="0" t="s">
        <v>3407</v>
      </c>
      <c r="C139" s="0" t="s">
        <v>3408</v>
      </c>
      <c r="D139" s="0" t="s">
        <v>3431</v>
      </c>
      <c r="E139" s="0" t="s">
        <v>3432</v>
      </c>
      <c r="F139" s="0" t="s">
        <v>3083</v>
      </c>
      <c r="G139" s="0" t="s">
        <v>3433</v>
      </c>
    </row>
    <row customHeight="1" ht="11.25">
      <c r="A140" s="543" t="s">
        <v>16</v>
      </c>
      <c r="B140" s="0" t="s">
        <v>3434</v>
      </c>
      <c r="C140" s="0" t="s">
        <v>3435</v>
      </c>
      <c r="D140" s="0" t="s">
        <v>3436</v>
      </c>
      <c r="E140" s="0" t="s">
        <v>3437</v>
      </c>
      <c r="F140" s="0" t="s">
        <v>3083</v>
      </c>
      <c r="G140" s="0" t="s">
        <v>3438</v>
      </c>
    </row>
    <row customHeight="1" ht="11.25">
      <c r="A141" s="543" t="s">
        <v>16</v>
      </c>
      <c r="B141" s="0" t="s">
        <v>3434</v>
      </c>
      <c r="C141" s="0" t="s">
        <v>3435</v>
      </c>
      <c r="D141" s="0" t="s">
        <v>3439</v>
      </c>
      <c r="E141" s="0" t="s">
        <v>3440</v>
      </c>
      <c r="F141" s="0" t="s">
        <v>3088</v>
      </c>
      <c r="G141" s="0" t="s">
        <v>3441</v>
      </c>
    </row>
    <row customHeight="1" ht="11.25">
      <c r="A142" s="543" t="s">
        <v>16</v>
      </c>
      <c r="B142" s="0" t="s">
        <v>3434</v>
      </c>
      <c r="C142" s="0" t="s">
        <v>3435</v>
      </c>
      <c r="D142" s="0" t="s">
        <v>3442</v>
      </c>
      <c r="E142" s="0" t="s">
        <v>3443</v>
      </c>
      <c r="F142" s="0" t="s">
        <v>3112</v>
      </c>
      <c r="G142" s="0" t="s">
        <v>3444</v>
      </c>
    </row>
    <row customHeight="1" ht="11.25">
      <c r="A143" s="543" t="s">
        <v>16</v>
      </c>
      <c r="B143" s="0" t="s">
        <v>3434</v>
      </c>
      <c r="C143" s="0" t="s">
        <v>3435</v>
      </c>
      <c r="D143" s="0" t="s">
        <v>3445</v>
      </c>
      <c r="E143" s="0" t="s">
        <v>3446</v>
      </c>
      <c r="F143" s="0" t="s">
        <v>3101</v>
      </c>
      <c r="G143" s="0" t="s">
        <v>3447</v>
      </c>
    </row>
    <row customHeight="1" ht="11.25">
      <c r="A144" s="543" t="s">
        <v>16</v>
      </c>
      <c r="B144" s="0" t="s">
        <v>3434</v>
      </c>
      <c r="C144" s="0" t="s">
        <v>3435</v>
      </c>
      <c r="D144" s="0" t="s">
        <v>3448</v>
      </c>
      <c r="E144" s="0" t="s">
        <v>3449</v>
      </c>
      <c r="F144" s="0" t="s">
        <v>3101</v>
      </c>
      <c r="G144" s="0" t="s">
        <v>3450</v>
      </c>
    </row>
    <row customHeight="1" ht="11.25">
      <c r="A145" s="543" t="s">
        <v>16</v>
      </c>
      <c r="B145" s="0" t="s">
        <v>3434</v>
      </c>
      <c r="C145" s="0" t="s">
        <v>3435</v>
      </c>
      <c r="D145" s="0" t="s">
        <v>3451</v>
      </c>
      <c r="E145" s="0" t="s">
        <v>3452</v>
      </c>
      <c r="F145" s="0" t="s">
        <v>3101</v>
      </c>
      <c r="G145" s="0" t="s">
        <v>3453</v>
      </c>
    </row>
    <row customHeight="1" ht="11.25">
      <c r="A146" s="543" t="s">
        <v>16</v>
      </c>
      <c r="B146" s="0" t="s">
        <v>3434</v>
      </c>
      <c r="C146" s="0" t="s">
        <v>3435</v>
      </c>
      <c r="D146" s="0" t="s">
        <v>3434</v>
      </c>
      <c r="E146" s="0" t="s">
        <v>3435</v>
      </c>
      <c r="F146" s="0" t="s">
        <v>3080</v>
      </c>
      <c r="G146" s="0" t="s">
        <v>3454</v>
      </c>
    </row>
    <row customHeight="1" ht="11.25">
      <c r="A147" s="543" t="s">
        <v>16</v>
      </c>
      <c r="B147" s="0" t="s">
        <v>3455</v>
      </c>
      <c r="C147" s="0" t="s">
        <v>3456</v>
      </c>
      <c r="D147" s="0" t="s">
        <v>3457</v>
      </c>
      <c r="E147" s="0" t="s">
        <v>3458</v>
      </c>
      <c r="F147" s="0" t="s">
        <v>3083</v>
      </c>
      <c r="G147" s="0" t="s">
        <v>3459</v>
      </c>
    </row>
    <row customHeight="1" ht="11.25">
      <c r="A148" s="543" t="s">
        <v>16</v>
      </c>
      <c r="B148" s="0" t="s">
        <v>3455</v>
      </c>
      <c r="C148" s="0" t="s">
        <v>3456</v>
      </c>
      <c r="D148" s="0" t="s">
        <v>3460</v>
      </c>
      <c r="E148" s="0" t="s">
        <v>3461</v>
      </c>
      <c r="F148" s="0" t="s">
        <v>3083</v>
      </c>
      <c r="G148" s="0" t="s">
        <v>3462</v>
      </c>
    </row>
    <row customHeight="1" ht="11.25">
      <c r="A149" s="543" t="s">
        <v>16</v>
      </c>
      <c r="B149" s="0" t="s">
        <v>3455</v>
      </c>
      <c r="C149" s="0" t="s">
        <v>3456</v>
      </c>
      <c r="D149" s="0" t="s">
        <v>3463</v>
      </c>
      <c r="E149" s="0" t="s">
        <v>3464</v>
      </c>
      <c r="F149" s="0" t="s">
        <v>3083</v>
      </c>
      <c r="G149" s="0" t="s">
        <v>3465</v>
      </c>
    </row>
    <row customHeight="1" ht="11.25">
      <c r="A150" s="543" t="s">
        <v>16</v>
      </c>
      <c r="B150" s="0" t="s">
        <v>3455</v>
      </c>
      <c r="C150" s="0" t="s">
        <v>3456</v>
      </c>
      <c r="D150" s="0" t="s">
        <v>3466</v>
      </c>
      <c r="E150" s="0" t="s">
        <v>3467</v>
      </c>
      <c r="F150" s="0" t="s">
        <v>3083</v>
      </c>
      <c r="G150" s="0" t="s">
        <v>3468</v>
      </c>
    </row>
    <row customHeight="1" ht="11.25">
      <c r="A151" s="543" t="s">
        <v>16</v>
      </c>
      <c r="B151" s="0" t="s">
        <v>3455</v>
      </c>
      <c r="C151" s="0" t="s">
        <v>3456</v>
      </c>
      <c r="D151" s="0" t="s">
        <v>3469</v>
      </c>
      <c r="E151" s="0" t="s">
        <v>3470</v>
      </c>
      <c r="F151" s="0" t="s">
        <v>3083</v>
      </c>
      <c r="G151" s="0" t="s">
        <v>3471</v>
      </c>
    </row>
    <row customHeight="1" ht="11.25">
      <c r="A152" s="543" t="s">
        <v>16</v>
      </c>
      <c r="B152" s="0" t="s">
        <v>3455</v>
      </c>
      <c r="C152" s="0" t="s">
        <v>3456</v>
      </c>
      <c r="D152" s="0" t="s">
        <v>3472</v>
      </c>
      <c r="E152" s="0" t="s">
        <v>3473</v>
      </c>
      <c r="F152" s="0" t="s">
        <v>3083</v>
      </c>
      <c r="G152" s="0" t="s">
        <v>3474</v>
      </c>
    </row>
    <row customHeight="1" ht="11.25">
      <c r="A153" s="543" t="s">
        <v>16</v>
      </c>
      <c r="B153" s="0" t="s">
        <v>3455</v>
      </c>
      <c r="C153" s="0" t="s">
        <v>3456</v>
      </c>
      <c r="D153" s="0" t="s">
        <v>3475</v>
      </c>
      <c r="E153" s="0" t="s">
        <v>3476</v>
      </c>
      <c r="F153" s="0" t="s">
        <v>3083</v>
      </c>
      <c r="G153" s="0" t="s">
        <v>3477</v>
      </c>
    </row>
    <row customHeight="1" ht="11.25">
      <c r="A154" s="543" t="s">
        <v>16</v>
      </c>
      <c r="B154" s="0" t="s">
        <v>3455</v>
      </c>
      <c r="C154" s="0" t="s">
        <v>3456</v>
      </c>
      <c r="D154" s="0" t="s">
        <v>3478</v>
      </c>
      <c r="E154" s="0" t="s">
        <v>3479</v>
      </c>
      <c r="F154" s="0" t="s">
        <v>3101</v>
      </c>
      <c r="G154" s="0" t="s">
        <v>3480</v>
      </c>
    </row>
    <row customHeight="1" ht="11.25">
      <c r="A155" s="543" t="s">
        <v>16</v>
      </c>
      <c r="B155" s="0" t="s">
        <v>3455</v>
      </c>
      <c r="C155" s="0" t="s">
        <v>3456</v>
      </c>
      <c r="D155" s="0" t="s">
        <v>3455</v>
      </c>
      <c r="E155" s="0" t="s">
        <v>3456</v>
      </c>
      <c r="F155" s="0" t="s">
        <v>3080</v>
      </c>
      <c r="G155" s="0" t="s">
        <v>3481</v>
      </c>
    </row>
    <row customHeight="1" ht="11.25">
      <c r="A156" s="543" t="s">
        <v>16</v>
      </c>
      <c r="B156" s="0" t="s">
        <v>3455</v>
      </c>
      <c r="C156" s="0" t="s">
        <v>3456</v>
      </c>
      <c r="D156" s="0" t="s">
        <v>3482</v>
      </c>
      <c r="E156" s="0" t="s">
        <v>3483</v>
      </c>
      <c r="F156" s="0" t="s">
        <v>3083</v>
      </c>
      <c r="G156" s="0" t="s">
        <v>3484</v>
      </c>
    </row>
    <row customHeight="1" ht="11.25">
      <c r="A157" s="543" t="s">
        <v>16</v>
      </c>
      <c r="B157" s="0" t="s">
        <v>3455</v>
      </c>
      <c r="C157" s="0" t="s">
        <v>3456</v>
      </c>
      <c r="D157" s="0" t="s">
        <v>3485</v>
      </c>
      <c r="E157" s="0" t="s">
        <v>3486</v>
      </c>
      <c r="F157" s="0" t="s">
        <v>3083</v>
      </c>
      <c r="G157" s="0" t="s">
        <v>3487</v>
      </c>
    </row>
    <row customHeight="1" ht="11.25">
      <c r="A158" s="543" t="s">
        <v>16</v>
      </c>
      <c r="B158" s="0" t="s">
        <v>3455</v>
      </c>
      <c r="C158" s="0" t="s">
        <v>3456</v>
      </c>
      <c r="D158" s="0" t="s">
        <v>3488</v>
      </c>
      <c r="E158" s="0" t="s">
        <v>3489</v>
      </c>
      <c r="F158" s="0" t="s">
        <v>3083</v>
      </c>
      <c r="G158" s="0" t="s">
        <v>3490</v>
      </c>
    </row>
    <row customHeight="1" ht="11.25">
      <c r="A159" s="543" t="s">
        <v>16</v>
      </c>
      <c r="B159" s="0" t="s">
        <v>3491</v>
      </c>
      <c r="C159" s="0" t="s">
        <v>3492</v>
      </c>
      <c r="D159" s="0" t="s">
        <v>3493</v>
      </c>
      <c r="E159" s="0" t="s">
        <v>3494</v>
      </c>
      <c r="F159" s="0" t="s">
        <v>3083</v>
      </c>
      <c r="G159" s="0" t="s">
        <v>3495</v>
      </c>
    </row>
    <row customHeight="1" ht="11.25">
      <c r="A160" s="543" t="s">
        <v>16</v>
      </c>
      <c r="B160" s="0" t="s">
        <v>3491</v>
      </c>
      <c r="C160" s="0" t="s">
        <v>3492</v>
      </c>
      <c r="D160" s="0" t="s">
        <v>3496</v>
      </c>
      <c r="E160" s="0" t="s">
        <v>3497</v>
      </c>
      <c r="F160" s="0" t="s">
        <v>3112</v>
      </c>
      <c r="G160" s="0" t="s">
        <v>3498</v>
      </c>
    </row>
    <row customHeight="1" ht="11.25">
      <c r="A161" s="543" t="s">
        <v>16</v>
      </c>
      <c r="B161" s="0" t="s">
        <v>3491</v>
      </c>
      <c r="C161" s="0" t="s">
        <v>3492</v>
      </c>
      <c r="D161" s="0" t="s">
        <v>3499</v>
      </c>
      <c r="E161" s="0" t="s">
        <v>3500</v>
      </c>
      <c r="F161" s="0" t="s">
        <v>3083</v>
      </c>
      <c r="G161" s="0" t="s">
        <v>3501</v>
      </c>
    </row>
    <row customHeight="1" ht="11.25">
      <c r="A162" s="543" t="s">
        <v>16</v>
      </c>
      <c r="B162" s="0" t="s">
        <v>3491</v>
      </c>
      <c r="C162" s="0" t="s">
        <v>3492</v>
      </c>
      <c r="D162" s="0" t="s">
        <v>3491</v>
      </c>
      <c r="E162" s="0" t="s">
        <v>3492</v>
      </c>
      <c r="F162" s="0" t="s">
        <v>3080</v>
      </c>
      <c r="G162" s="0" t="s">
        <v>3502</v>
      </c>
    </row>
    <row customHeight="1" ht="11.25">
      <c r="A163" s="543" t="s">
        <v>16</v>
      </c>
      <c r="B163" s="0" t="s">
        <v>3491</v>
      </c>
      <c r="C163" s="0" t="s">
        <v>3492</v>
      </c>
      <c r="D163" s="0" t="s">
        <v>3503</v>
      </c>
      <c r="E163" s="0" t="s">
        <v>3504</v>
      </c>
      <c r="F163" s="0" t="s">
        <v>3083</v>
      </c>
      <c r="G163" s="0" t="s">
        <v>3505</v>
      </c>
    </row>
    <row customHeight="1" ht="11.25">
      <c r="A164" s="543" t="s">
        <v>16</v>
      </c>
      <c r="B164" s="0" t="s">
        <v>3491</v>
      </c>
      <c r="C164" s="0" t="s">
        <v>3492</v>
      </c>
      <c r="D164" s="0" t="s">
        <v>3506</v>
      </c>
      <c r="E164" s="0" t="s">
        <v>3507</v>
      </c>
      <c r="F164" s="0" t="s">
        <v>3083</v>
      </c>
      <c r="G164" s="0" t="s">
        <v>3508</v>
      </c>
    </row>
    <row customHeight="1" ht="11.25">
      <c r="A165" s="543" t="s">
        <v>16</v>
      </c>
      <c r="B165" s="0" t="s">
        <v>3491</v>
      </c>
      <c r="C165" s="0" t="s">
        <v>3492</v>
      </c>
      <c r="D165" s="0" t="s">
        <v>3509</v>
      </c>
      <c r="E165" s="0" t="s">
        <v>3510</v>
      </c>
      <c r="F165" s="0" t="s">
        <v>3083</v>
      </c>
      <c r="G165" s="0" t="s">
        <v>3511</v>
      </c>
    </row>
    <row customHeight="1" ht="11.25">
      <c r="A166" s="543" t="s">
        <v>16</v>
      </c>
      <c r="B166" s="0" t="s">
        <v>3512</v>
      </c>
      <c r="C166" s="0" t="s">
        <v>3513</v>
      </c>
      <c r="D166" s="0" t="s">
        <v>3514</v>
      </c>
      <c r="E166" s="0" t="s">
        <v>3515</v>
      </c>
      <c r="F166" s="0" t="s">
        <v>3083</v>
      </c>
      <c r="G166" s="0" t="s">
        <v>3516</v>
      </c>
    </row>
    <row customHeight="1" ht="11.25">
      <c r="A167" s="543" t="s">
        <v>16</v>
      </c>
      <c r="B167" s="0" t="s">
        <v>3512</v>
      </c>
      <c r="C167" s="0" t="s">
        <v>3513</v>
      </c>
      <c r="D167" s="0" t="s">
        <v>3517</v>
      </c>
      <c r="E167" s="0" t="s">
        <v>3518</v>
      </c>
      <c r="F167" s="0" t="s">
        <v>3083</v>
      </c>
      <c r="G167" s="0" t="s">
        <v>3519</v>
      </c>
    </row>
    <row customHeight="1" ht="11.25">
      <c r="A168" s="543" t="s">
        <v>16</v>
      </c>
      <c r="B168" s="0" t="s">
        <v>3512</v>
      </c>
      <c r="C168" s="0" t="s">
        <v>3513</v>
      </c>
      <c r="D168" s="0" t="s">
        <v>3520</v>
      </c>
      <c r="E168" s="0" t="s">
        <v>3521</v>
      </c>
      <c r="F168" s="0" t="s">
        <v>3083</v>
      </c>
      <c r="G168" s="0" t="s">
        <v>3522</v>
      </c>
    </row>
    <row customHeight="1" ht="11.25">
      <c r="A169" s="543" t="s">
        <v>16</v>
      </c>
      <c r="B169" s="0" t="s">
        <v>3512</v>
      </c>
      <c r="C169" s="0" t="s">
        <v>3513</v>
      </c>
      <c r="D169" s="0" t="s">
        <v>3523</v>
      </c>
      <c r="E169" s="0" t="s">
        <v>3524</v>
      </c>
      <c r="F169" s="0" t="s">
        <v>3083</v>
      </c>
      <c r="G169" s="0" t="s">
        <v>3525</v>
      </c>
    </row>
    <row customHeight="1" ht="11.25">
      <c r="A170" s="543" t="s">
        <v>16</v>
      </c>
      <c r="B170" s="0" t="s">
        <v>3512</v>
      </c>
      <c r="C170" s="0" t="s">
        <v>3513</v>
      </c>
      <c r="D170" s="0" t="s">
        <v>3526</v>
      </c>
      <c r="E170" s="0" t="s">
        <v>3527</v>
      </c>
      <c r="F170" s="0" t="s">
        <v>3083</v>
      </c>
      <c r="G170" s="0" t="s">
        <v>3528</v>
      </c>
    </row>
    <row customHeight="1" ht="11.25">
      <c r="A171" s="543" t="s">
        <v>16</v>
      </c>
      <c r="B171" s="0" t="s">
        <v>3512</v>
      </c>
      <c r="C171" s="0" t="s">
        <v>3513</v>
      </c>
      <c r="D171" s="0" t="s">
        <v>3529</v>
      </c>
      <c r="E171" s="0" t="s">
        <v>3530</v>
      </c>
      <c r="F171" s="0" t="s">
        <v>3083</v>
      </c>
      <c r="G171" s="0" t="s">
        <v>3531</v>
      </c>
    </row>
    <row customHeight="1" ht="11.25">
      <c r="A172" s="543" t="s">
        <v>16</v>
      </c>
      <c r="B172" s="0" t="s">
        <v>3512</v>
      </c>
      <c r="C172" s="0" t="s">
        <v>3513</v>
      </c>
      <c r="D172" s="0" t="s">
        <v>3532</v>
      </c>
      <c r="E172" s="0" t="s">
        <v>3533</v>
      </c>
      <c r="F172" s="0" t="s">
        <v>3083</v>
      </c>
      <c r="G172" s="0" t="s">
        <v>3534</v>
      </c>
    </row>
    <row customHeight="1" ht="11.25">
      <c r="A173" s="543" t="s">
        <v>16</v>
      </c>
      <c r="B173" s="0" t="s">
        <v>3512</v>
      </c>
      <c r="C173" s="0" t="s">
        <v>3513</v>
      </c>
      <c r="D173" s="0" t="s">
        <v>3535</v>
      </c>
      <c r="E173" s="0" t="s">
        <v>3536</v>
      </c>
      <c r="F173" s="0" t="s">
        <v>3083</v>
      </c>
      <c r="G173" s="0" t="s">
        <v>3537</v>
      </c>
    </row>
    <row customHeight="1" ht="11.25">
      <c r="A174" s="543" t="s">
        <v>16</v>
      </c>
      <c r="B174" s="0" t="s">
        <v>3512</v>
      </c>
      <c r="C174" s="0" t="s">
        <v>3513</v>
      </c>
      <c r="D174" s="0" t="s">
        <v>3538</v>
      </c>
      <c r="E174" s="0" t="s">
        <v>3539</v>
      </c>
      <c r="F174" s="0" t="s">
        <v>3083</v>
      </c>
      <c r="G174" s="0" t="s">
        <v>3540</v>
      </c>
    </row>
    <row customHeight="1" ht="11.25">
      <c r="A175" s="543" t="s">
        <v>16</v>
      </c>
      <c r="B175" s="0" t="s">
        <v>3512</v>
      </c>
      <c r="C175" s="0" t="s">
        <v>3513</v>
      </c>
      <c r="D175" s="0" t="s">
        <v>3541</v>
      </c>
      <c r="E175" s="0" t="s">
        <v>3542</v>
      </c>
      <c r="F175" s="0" t="s">
        <v>3083</v>
      </c>
      <c r="G175" s="0" t="s">
        <v>3543</v>
      </c>
    </row>
    <row customHeight="1" ht="11.25">
      <c r="A176" s="543" t="s">
        <v>16</v>
      </c>
      <c r="B176" s="0" t="s">
        <v>3512</v>
      </c>
      <c r="C176" s="0" t="s">
        <v>3513</v>
      </c>
      <c r="D176" s="0" t="s">
        <v>3544</v>
      </c>
      <c r="E176" s="0" t="s">
        <v>3545</v>
      </c>
      <c r="F176" s="0" t="s">
        <v>3083</v>
      </c>
      <c r="G176" s="0" t="s">
        <v>3546</v>
      </c>
    </row>
    <row customHeight="1" ht="11.25">
      <c r="A177" s="543" t="s">
        <v>16</v>
      </c>
      <c r="B177" s="0" t="s">
        <v>3512</v>
      </c>
      <c r="C177" s="0" t="s">
        <v>3513</v>
      </c>
      <c r="D177" s="0" t="s">
        <v>3547</v>
      </c>
      <c r="E177" s="0" t="s">
        <v>3548</v>
      </c>
      <c r="F177" s="0" t="s">
        <v>3083</v>
      </c>
      <c r="G177" s="0" t="s">
        <v>3549</v>
      </c>
    </row>
    <row customHeight="1" ht="11.25">
      <c r="A178" s="543" t="s">
        <v>16</v>
      </c>
      <c r="B178" s="0" t="s">
        <v>3512</v>
      </c>
      <c r="C178" s="0" t="s">
        <v>3513</v>
      </c>
      <c r="D178" s="0" t="s">
        <v>3550</v>
      </c>
      <c r="E178" s="0" t="s">
        <v>3551</v>
      </c>
      <c r="F178" s="0" t="s">
        <v>3083</v>
      </c>
      <c r="G178" s="0" t="s">
        <v>3552</v>
      </c>
    </row>
    <row customHeight="1" ht="11.25">
      <c r="A179" s="543" t="s">
        <v>16</v>
      </c>
      <c r="B179" s="0" t="s">
        <v>3512</v>
      </c>
      <c r="C179" s="0" t="s">
        <v>3513</v>
      </c>
      <c r="D179" s="0" t="s">
        <v>3553</v>
      </c>
      <c r="E179" s="0" t="s">
        <v>3554</v>
      </c>
      <c r="F179" s="0" t="s">
        <v>3083</v>
      </c>
      <c r="G179" s="0" t="s">
        <v>3555</v>
      </c>
    </row>
    <row customHeight="1" ht="11.25">
      <c r="A180" s="543" t="s">
        <v>16</v>
      </c>
      <c r="B180" s="0" t="s">
        <v>3512</v>
      </c>
      <c r="C180" s="0" t="s">
        <v>3513</v>
      </c>
      <c r="D180" s="0" t="s">
        <v>3556</v>
      </c>
      <c r="E180" s="0" t="s">
        <v>3557</v>
      </c>
      <c r="F180" s="0" t="s">
        <v>3083</v>
      </c>
      <c r="G180" s="0" t="s">
        <v>3558</v>
      </c>
    </row>
    <row customHeight="1" ht="11.25">
      <c r="A181" s="543" t="s">
        <v>16</v>
      </c>
      <c r="B181" s="0" t="s">
        <v>3512</v>
      </c>
      <c r="C181" s="0" t="s">
        <v>3513</v>
      </c>
      <c r="D181" s="0" t="s">
        <v>3559</v>
      </c>
      <c r="E181" s="0" t="s">
        <v>3560</v>
      </c>
      <c r="F181" s="0" t="s">
        <v>3083</v>
      </c>
      <c r="G181" s="0" t="s">
        <v>3561</v>
      </c>
    </row>
    <row customHeight="1" ht="11.25">
      <c r="A182" s="543" t="s">
        <v>16</v>
      </c>
      <c r="B182" s="0" t="s">
        <v>3512</v>
      </c>
      <c r="C182" s="0" t="s">
        <v>3513</v>
      </c>
      <c r="D182" s="0" t="s">
        <v>3512</v>
      </c>
      <c r="E182" s="0" t="s">
        <v>3513</v>
      </c>
      <c r="F182" s="0" t="s">
        <v>3080</v>
      </c>
      <c r="G182" s="0" t="s">
        <v>3562</v>
      </c>
    </row>
    <row customHeight="1" ht="11.25">
      <c r="A183" s="543" t="s">
        <v>16</v>
      </c>
      <c r="B183" s="0" t="s">
        <v>3512</v>
      </c>
      <c r="C183" s="0" t="s">
        <v>3513</v>
      </c>
      <c r="D183" s="0" t="s">
        <v>3563</v>
      </c>
      <c r="E183" s="0" t="s">
        <v>3564</v>
      </c>
      <c r="F183" s="0" t="s">
        <v>3083</v>
      </c>
      <c r="G183" s="0" t="s">
        <v>3565</v>
      </c>
    </row>
    <row customHeight="1" ht="11.25">
      <c r="A184" s="543" t="s">
        <v>16</v>
      </c>
      <c r="B184" s="0" t="s">
        <v>3512</v>
      </c>
      <c r="C184" s="0" t="s">
        <v>3513</v>
      </c>
      <c r="D184" s="0" t="s">
        <v>3566</v>
      </c>
      <c r="E184" s="0" t="s">
        <v>3567</v>
      </c>
      <c r="F184" s="0" t="s">
        <v>3083</v>
      </c>
      <c r="G184" s="0" t="s">
        <v>3568</v>
      </c>
    </row>
    <row customHeight="1" ht="11.25">
      <c r="A185" s="543" t="s">
        <v>16</v>
      </c>
      <c r="B185" s="0" t="s">
        <v>3569</v>
      </c>
      <c r="C185" s="0" t="s">
        <v>3570</v>
      </c>
      <c r="D185" s="0" t="s">
        <v>3571</v>
      </c>
      <c r="E185" s="0" t="s">
        <v>3572</v>
      </c>
      <c r="F185" s="0" t="s">
        <v>3083</v>
      </c>
      <c r="G185" s="0" t="s">
        <v>3573</v>
      </c>
    </row>
    <row customHeight="1" ht="11.25">
      <c r="A186" s="543" t="s">
        <v>16</v>
      </c>
      <c r="B186" s="0" t="s">
        <v>3569</v>
      </c>
      <c r="C186" s="0" t="s">
        <v>3570</v>
      </c>
      <c r="D186" s="0" t="s">
        <v>3574</v>
      </c>
      <c r="E186" s="0" t="s">
        <v>3575</v>
      </c>
      <c r="F186" s="0" t="s">
        <v>3083</v>
      </c>
      <c r="G186" s="0" t="s">
        <v>3576</v>
      </c>
    </row>
    <row customHeight="1" ht="11.25">
      <c r="A187" s="543" t="s">
        <v>16</v>
      </c>
      <c r="B187" s="0" t="s">
        <v>3569</v>
      </c>
      <c r="C187" s="0" t="s">
        <v>3570</v>
      </c>
      <c r="D187" s="0" t="s">
        <v>3577</v>
      </c>
      <c r="E187" s="0" t="s">
        <v>3578</v>
      </c>
      <c r="F187" s="0" t="s">
        <v>3083</v>
      </c>
      <c r="G187" s="0" t="s">
        <v>3579</v>
      </c>
    </row>
    <row customHeight="1" ht="11.25">
      <c r="A188" s="543" t="s">
        <v>16</v>
      </c>
      <c r="B188" s="0" t="s">
        <v>3569</v>
      </c>
      <c r="C188" s="0" t="s">
        <v>3570</v>
      </c>
      <c r="D188" s="0" t="s">
        <v>3580</v>
      </c>
      <c r="E188" s="0" t="s">
        <v>3581</v>
      </c>
      <c r="F188" s="0" t="s">
        <v>3083</v>
      </c>
      <c r="G188" s="0" t="s">
        <v>3582</v>
      </c>
    </row>
    <row customHeight="1" ht="11.25">
      <c r="A189" s="543" t="s">
        <v>16</v>
      </c>
      <c r="B189" s="0" t="s">
        <v>3569</v>
      </c>
      <c r="C189" s="0" t="s">
        <v>3570</v>
      </c>
      <c r="D189" s="0" t="s">
        <v>3583</v>
      </c>
      <c r="E189" s="0" t="s">
        <v>3584</v>
      </c>
      <c r="F189" s="0" t="s">
        <v>3083</v>
      </c>
      <c r="G189" s="0" t="s">
        <v>3585</v>
      </c>
    </row>
    <row customHeight="1" ht="11.25">
      <c r="A190" s="543" t="s">
        <v>16</v>
      </c>
      <c r="B190" s="0" t="s">
        <v>3569</v>
      </c>
      <c r="C190" s="0" t="s">
        <v>3570</v>
      </c>
      <c r="D190" s="0" t="s">
        <v>3586</v>
      </c>
      <c r="E190" s="0" t="s">
        <v>3587</v>
      </c>
      <c r="F190" s="0" t="s">
        <v>3083</v>
      </c>
      <c r="G190" s="0" t="s">
        <v>3588</v>
      </c>
    </row>
    <row customHeight="1" ht="11.25">
      <c r="A191" s="543" t="s">
        <v>16</v>
      </c>
      <c r="B191" s="0" t="s">
        <v>3569</v>
      </c>
      <c r="C191" s="0" t="s">
        <v>3570</v>
      </c>
      <c r="D191" s="0" t="s">
        <v>3589</v>
      </c>
      <c r="E191" s="0" t="s">
        <v>3590</v>
      </c>
      <c r="F191" s="0" t="s">
        <v>3083</v>
      </c>
      <c r="G191" s="0" t="s">
        <v>3591</v>
      </c>
    </row>
    <row customHeight="1" ht="11.25">
      <c r="A192" s="543" t="s">
        <v>16</v>
      </c>
      <c r="B192" s="0" t="s">
        <v>3569</v>
      </c>
      <c r="C192" s="0" t="s">
        <v>3570</v>
      </c>
      <c r="D192" s="0" t="s">
        <v>3592</v>
      </c>
      <c r="E192" s="0" t="s">
        <v>3593</v>
      </c>
      <c r="F192" s="0" t="s">
        <v>3083</v>
      </c>
      <c r="G192" s="0" t="s">
        <v>3594</v>
      </c>
    </row>
    <row customHeight="1" ht="11.25">
      <c r="A193" s="543" t="s">
        <v>16</v>
      </c>
      <c r="B193" s="0" t="s">
        <v>3569</v>
      </c>
      <c r="C193" s="0" t="s">
        <v>3570</v>
      </c>
      <c r="D193" s="0" t="s">
        <v>3595</v>
      </c>
      <c r="E193" s="0" t="s">
        <v>3596</v>
      </c>
      <c r="F193" s="0" t="s">
        <v>3083</v>
      </c>
      <c r="G193" s="0" t="s">
        <v>3597</v>
      </c>
    </row>
    <row customHeight="1" ht="11.25">
      <c r="A194" s="543" t="s">
        <v>16</v>
      </c>
      <c r="B194" s="0" t="s">
        <v>3569</v>
      </c>
      <c r="C194" s="0" t="s">
        <v>3570</v>
      </c>
      <c r="D194" s="0" t="s">
        <v>3598</v>
      </c>
      <c r="E194" s="0" t="s">
        <v>3599</v>
      </c>
      <c r="F194" s="0" t="s">
        <v>3083</v>
      </c>
      <c r="G194" s="0" t="s">
        <v>3600</v>
      </c>
    </row>
    <row customHeight="1" ht="11.25">
      <c r="A195" s="543" t="s">
        <v>16</v>
      </c>
      <c r="B195" s="0" t="s">
        <v>3569</v>
      </c>
      <c r="C195" s="0" t="s">
        <v>3570</v>
      </c>
      <c r="D195" s="0" t="s">
        <v>3601</v>
      </c>
      <c r="E195" s="0" t="s">
        <v>3602</v>
      </c>
      <c r="F195" s="0" t="s">
        <v>3083</v>
      </c>
      <c r="G195" s="0" t="s">
        <v>3603</v>
      </c>
    </row>
    <row customHeight="1" ht="11.25">
      <c r="A196" s="543" t="s">
        <v>16</v>
      </c>
      <c r="B196" s="0" t="s">
        <v>3569</v>
      </c>
      <c r="C196" s="0" t="s">
        <v>3570</v>
      </c>
      <c r="D196" s="0" t="s">
        <v>3604</v>
      </c>
      <c r="E196" s="0" t="s">
        <v>3605</v>
      </c>
      <c r="F196" s="0" t="s">
        <v>3083</v>
      </c>
      <c r="G196" s="0" t="s">
        <v>3606</v>
      </c>
    </row>
    <row customHeight="1" ht="11.25">
      <c r="A197" s="543" t="s">
        <v>16</v>
      </c>
      <c r="B197" s="0" t="s">
        <v>3569</v>
      </c>
      <c r="C197" s="0" t="s">
        <v>3570</v>
      </c>
      <c r="D197" s="0" t="s">
        <v>3607</v>
      </c>
      <c r="E197" s="0" t="s">
        <v>3608</v>
      </c>
      <c r="F197" s="0" t="s">
        <v>3083</v>
      </c>
      <c r="G197" s="0" t="s">
        <v>3609</v>
      </c>
    </row>
    <row customHeight="1" ht="11.25">
      <c r="A198" s="543" t="s">
        <v>16</v>
      </c>
      <c r="B198" s="0" t="s">
        <v>3569</v>
      </c>
      <c r="C198" s="0" t="s">
        <v>3570</v>
      </c>
      <c r="D198" s="0" t="s">
        <v>3610</v>
      </c>
      <c r="E198" s="0" t="s">
        <v>3611</v>
      </c>
      <c r="F198" s="0" t="s">
        <v>3083</v>
      </c>
      <c r="G198" s="0" t="s">
        <v>3612</v>
      </c>
    </row>
    <row customHeight="1" ht="11.25">
      <c r="A199" s="543" t="s">
        <v>16</v>
      </c>
      <c r="B199" s="0" t="s">
        <v>3569</v>
      </c>
      <c r="C199" s="0" t="s">
        <v>3570</v>
      </c>
      <c r="D199" s="0" t="s">
        <v>3613</v>
      </c>
      <c r="E199" s="0" t="s">
        <v>3614</v>
      </c>
      <c r="F199" s="0" t="s">
        <v>3083</v>
      </c>
      <c r="G199" s="0" t="s">
        <v>3615</v>
      </c>
    </row>
    <row customHeight="1" ht="11.25">
      <c r="A200" s="543" t="s">
        <v>16</v>
      </c>
      <c r="B200" s="0" t="s">
        <v>3569</v>
      </c>
      <c r="C200" s="0" t="s">
        <v>3570</v>
      </c>
      <c r="D200" s="0" t="s">
        <v>3616</v>
      </c>
      <c r="E200" s="0" t="s">
        <v>3617</v>
      </c>
      <c r="F200" s="0" t="s">
        <v>3083</v>
      </c>
      <c r="G200" s="0" t="s">
        <v>3618</v>
      </c>
    </row>
    <row customHeight="1" ht="11.25">
      <c r="A201" s="543" t="s">
        <v>16</v>
      </c>
      <c r="B201" s="0" t="s">
        <v>3569</v>
      </c>
      <c r="C201" s="0" t="s">
        <v>3570</v>
      </c>
      <c r="D201" s="0" t="s">
        <v>3619</v>
      </c>
      <c r="E201" s="0" t="s">
        <v>3620</v>
      </c>
      <c r="F201" s="0" t="s">
        <v>3083</v>
      </c>
      <c r="G201" s="0" t="s">
        <v>3621</v>
      </c>
    </row>
    <row customHeight="1" ht="11.25">
      <c r="A202" s="543" t="s">
        <v>16</v>
      </c>
      <c r="B202" s="0" t="s">
        <v>3569</v>
      </c>
      <c r="C202" s="0" t="s">
        <v>3570</v>
      </c>
      <c r="D202" s="0" t="s">
        <v>3622</v>
      </c>
      <c r="E202" s="0" t="s">
        <v>3623</v>
      </c>
      <c r="F202" s="0" t="s">
        <v>3083</v>
      </c>
      <c r="G202" s="0" t="s">
        <v>3624</v>
      </c>
    </row>
    <row customHeight="1" ht="11.25">
      <c r="A203" s="543" t="s">
        <v>16</v>
      </c>
      <c r="B203" s="0" t="s">
        <v>3569</v>
      </c>
      <c r="C203" s="0" t="s">
        <v>3570</v>
      </c>
      <c r="D203" s="0" t="s">
        <v>3625</v>
      </c>
      <c r="E203" s="0" t="s">
        <v>3626</v>
      </c>
      <c r="F203" s="0" t="s">
        <v>3083</v>
      </c>
      <c r="G203" s="0" t="s">
        <v>3627</v>
      </c>
    </row>
    <row customHeight="1" ht="11.25">
      <c r="A204" s="543" t="s">
        <v>16</v>
      </c>
      <c r="B204" s="0" t="s">
        <v>3569</v>
      </c>
      <c r="C204" s="0" t="s">
        <v>3570</v>
      </c>
      <c r="D204" s="0" t="s">
        <v>3628</v>
      </c>
      <c r="E204" s="0" t="s">
        <v>3629</v>
      </c>
      <c r="F204" s="0" t="s">
        <v>3083</v>
      </c>
      <c r="G204" s="0" t="s">
        <v>3630</v>
      </c>
    </row>
    <row customHeight="1" ht="11.25">
      <c r="A205" s="543" t="s">
        <v>16</v>
      </c>
      <c r="B205" s="0" t="s">
        <v>3569</v>
      </c>
      <c r="C205" s="0" t="s">
        <v>3570</v>
      </c>
      <c r="D205" s="0" t="s">
        <v>3631</v>
      </c>
      <c r="E205" s="0" t="s">
        <v>3632</v>
      </c>
      <c r="F205" s="0" t="s">
        <v>3101</v>
      </c>
      <c r="G205" s="0" t="s">
        <v>3633</v>
      </c>
    </row>
    <row customHeight="1" ht="11.25">
      <c r="A206" s="543" t="s">
        <v>16</v>
      </c>
      <c r="B206" s="0" t="s">
        <v>3569</v>
      </c>
      <c r="C206" s="0" t="s">
        <v>3570</v>
      </c>
      <c r="D206" s="0" t="s">
        <v>3634</v>
      </c>
      <c r="E206" s="0" t="s">
        <v>3635</v>
      </c>
      <c r="F206" s="0" t="s">
        <v>3083</v>
      </c>
      <c r="G206" s="0" t="s">
        <v>3636</v>
      </c>
    </row>
    <row customHeight="1" ht="11.25">
      <c r="A207" s="543" t="s">
        <v>16</v>
      </c>
      <c r="B207" s="0" t="s">
        <v>3569</v>
      </c>
      <c r="C207" s="0" t="s">
        <v>3570</v>
      </c>
      <c r="D207" s="0" t="s">
        <v>3637</v>
      </c>
      <c r="E207" s="0" t="s">
        <v>3638</v>
      </c>
      <c r="F207" s="0" t="s">
        <v>3083</v>
      </c>
      <c r="G207" s="0" t="s">
        <v>3639</v>
      </c>
    </row>
    <row customHeight="1" ht="11.25">
      <c r="A208" s="543" t="s">
        <v>16</v>
      </c>
      <c r="B208" s="0" t="s">
        <v>3569</v>
      </c>
      <c r="C208" s="0" t="s">
        <v>3570</v>
      </c>
      <c r="D208" s="0" t="s">
        <v>3640</v>
      </c>
      <c r="E208" s="0" t="s">
        <v>3641</v>
      </c>
      <c r="F208" s="0" t="s">
        <v>3083</v>
      </c>
      <c r="G208" s="0" t="s">
        <v>3642</v>
      </c>
    </row>
    <row customHeight="1" ht="11.25">
      <c r="A209" s="543" t="s">
        <v>16</v>
      </c>
      <c r="B209" s="0" t="s">
        <v>3569</v>
      </c>
      <c r="C209" s="0" t="s">
        <v>3570</v>
      </c>
      <c r="D209" s="0" t="s">
        <v>3643</v>
      </c>
      <c r="E209" s="0" t="s">
        <v>3644</v>
      </c>
      <c r="F209" s="0" t="s">
        <v>3083</v>
      </c>
      <c r="G209" s="0" t="s">
        <v>3645</v>
      </c>
    </row>
    <row customHeight="1" ht="11.25">
      <c r="A210" s="543" t="s">
        <v>16</v>
      </c>
      <c r="B210" s="0" t="s">
        <v>3569</v>
      </c>
      <c r="C210" s="0" t="s">
        <v>3570</v>
      </c>
      <c r="D210" s="0" t="s">
        <v>3646</v>
      </c>
      <c r="E210" s="0" t="s">
        <v>3647</v>
      </c>
      <c r="F210" s="0" t="s">
        <v>3083</v>
      </c>
      <c r="G210" s="0" t="s">
        <v>3648</v>
      </c>
    </row>
    <row customHeight="1" ht="11.25">
      <c r="A211" s="543" t="s">
        <v>16</v>
      </c>
      <c r="B211" s="0" t="s">
        <v>3569</v>
      </c>
      <c r="C211" s="0" t="s">
        <v>3570</v>
      </c>
      <c r="D211" s="0" t="s">
        <v>3569</v>
      </c>
      <c r="E211" s="0" t="s">
        <v>3570</v>
      </c>
      <c r="F211" s="0" t="s">
        <v>3080</v>
      </c>
      <c r="G211" s="0" t="s">
        <v>3649</v>
      </c>
    </row>
    <row customHeight="1" ht="11.25">
      <c r="A212" s="543" t="s">
        <v>16</v>
      </c>
      <c r="B212" s="0" t="s">
        <v>3569</v>
      </c>
      <c r="C212" s="0" t="s">
        <v>3570</v>
      </c>
      <c r="D212" s="0" t="s">
        <v>3650</v>
      </c>
      <c r="E212" s="0" t="s">
        <v>3651</v>
      </c>
      <c r="F212" s="0" t="s">
        <v>3083</v>
      </c>
      <c r="G212" s="0" t="s">
        <v>3652</v>
      </c>
    </row>
    <row customHeight="1" ht="11.25">
      <c r="A213" s="543" t="s">
        <v>16</v>
      </c>
      <c r="B213" s="0" t="s">
        <v>3653</v>
      </c>
      <c r="C213" s="0" t="s">
        <v>3654</v>
      </c>
      <c r="D213" s="0" t="s">
        <v>3655</v>
      </c>
      <c r="E213" s="0" t="s">
        <v>3656</v>
      </c>
      <c r="F213" s="0" t="s">
        <v>3083</v>
      </c>
      <c r="G213" s="0" t="s">
        <v>3657</v>
      </c>
    </row>
    <row customHeight="1" ht="11.25">
      <c r="A214" s="543" t="s">
        <v>16</v>
      </c>
      <c r="B214" s="0" t="s">
        <v>3653</v>
      </c>
      <c r="C214" s="0" t="s">
        <v>3654</v>
      </c>
      <c r="D214" s="0" t="s">
        <v>3658</v>
      </c>
      <c r="E214" s="0" t="s">
        <v>3659</v>
      </c>
      <c r="F214" s="0" t="s">
        <v>3083</v>
      </c>
      <c r="G214" s="0" t="s">
        <v>3660</v>
      </c>
    </row>
    <row customHeight="1" ht="11.25">
      <c r="A215" s="543" t="s">
        <v>16</v>
      </c>
      <c r="B215" s="0" t="s">
        <v>3653</v>
      </c>
      <c r="C215" s="0" t="s">
        <v>3654</v>
      </c>
      <c r="D215" s="0" t="s">
        <v>3661</v>
      </c>
      <c r="E215" s="0" t="s">
        <v>3662</v>
      </c>
      <c r="F215" s="0" t="s">
        <v>3083</v>
      </c>
      <c r="G215" s="0" t="s">
        <v>3663</v>
      </c>
    </row>
    <row customHeight="1" ht="11.25">
      <c r="A216" s="543" t="s">
        <v>16</v>
      </c>
      <c r="B216" s="0" t="s">
        <v>3653</v>
      </c>
      <c r="C216" s="0" t="s">
        <v>3654</v>
      </c>
      <c r="D216" s="0" t="s">
        <v>3664</v>
      </c>
      <c r="E216" s="0" t="s">
        <v>3665</v>
      </c>
      <c r="F216" s="0" t="s">
        <v>3083</v>
      </c>
      <c r="G216" s="0" t="s">
        <v>3666</v>
      </c>
    </row>
    <row customHeight="1" ht="11.25">
      <c r="A217" s="543" t="s">
        <v>16</v>
      </c>
      <c r="B217" s="0" t="s">
        <v>3653</v>
      </c>
      <c r="C217" s="0" t="s">
        <v>3654</v>
      </c>
      <c r="D217" s="0" t="s">
        <v>3667</v>
      </c>
      <c r="E217" s="0" t="s">
        <v>3668</v>
      </c>
      <c r="F217" s="0" t="s">
        <v>3083</v>
      </c>
      <c r="G217" s="0" t="s">
        <v>3669</v>
      </c>
    </row>
    <row customHeight="1" ht="11.25">
      <c r="A218" s="543" t="s">
        <v>16</v>
      </c>
      <c r="B218" s="0" t="s">
        <v>3653</v>
      </c>
      <c r="C218" s="0" t="s">
        <v>3654</v>
      </c>
      <c r="D218" s="0" t="s">
        <v>3670</v>
      </c>
      <c r="E218" s="0" t="s">
        <v>3671</v>
      </c>
      <c r="F218" s="0" t="s">
        <v>3083</v>
      </c>
      <c r="G218" s="0" t="s">
        <v>3672</v>
      </c>
    </row>
    <row customHeight="1" ht="11.25">
      <c r="A219" s="543" t="s">
        <v>16</v>
      </c>
      <c r="B219" s="0" t="s">
        <v>3653</v>
      </c>
      <c r="C219" s="0" t="s">
        <v>3654</v>
      </c>
      <c r="D219" s="0" t="s">
        <v>3673</v>
      </c>
      <c r="E219" s="0" t="s">
        <v>3674</v>
      </c>
      <c r="F219" s="0" t="s">
        <v>3083</v>
      </c>
      <c r="G219" s="0" t="s">
        <v>3675</v>
      </c>
    </row>
    <row customHeight="1" ht="11.25">
      <c r="A220" s="543" t="s">
        <v>16</v>
      </c>
      <c r="B220" s="0" t="s">
        <v>3653</v>
      </c>
      <c r="C220" s="0" t="s">
        <v>3654</v>
      </c>
      <c r="D220" s="0" t="s">
        <v>3676</v>
      </c>
      <c r="E220" s="0" t="s">
        <v>3677</v>
      </c>
      <c r="F220" s="0" t="s">
        <v>3083</v>
      </c>
      <c r="G220" s="0" t="s">
        <v>3678</v>
      </c>
    </row>
    <row customHeight="1" ht="11.25">
      <c r="A221" s="543" t="s">
        <v>16</v>
      </c>
      <c r="B221" s="0" t="s">
        <v>3653</v>
      </c>
      <c r="C221" s="0" t="s">
        <v>3654</v>
      </c>
      <c r="D221" s="0" t="s">
        <v>3679</v>
      </c>
      <c r="E221" s="0" t="s">
        <v>3680</v>
      </c>
      <c r="F221" s="0" t="s">
        <v>3083</v>
      </c>
      <c r="G221" s="0" t="s">
        <v>3681</v>
      </c>
    </row>
    <row customHeight="1" ht="11.25">
      <c r="A222" s="543" t="s">
        <v>16</v>
      </c>
      <c r="B222" s="0" t="s">
        <v>3653</v>
      </c>
      <c r="C222" s="0" t="s">
        <v>3654</v>
      </c>
      <c r="D222" s="0" t="s">
        <v>3682</v>
      </c>
      <c r="E222" s="0" t="s">
        <v>3683</v>
      </c>
      <c r="F222" s="0" t="s">
        <v>3083</v>
      </c>
      <c r="G222" s="0" t="s">
        <v>3684</v>
      </c>
    </row>
    <row customHeight="1" ht="11.25">
      <c r="A223" s="543" t="s">
        <v>16</v>
      </c>
      <c r="B223" s="0" t="s">
        <v>3653</v>
      </c>
      <c r="C223" s="0" t="s">
        <v>3654</v>
      </c>
      <c r="D223" s="0" t="s">
        <v>3685</v>
      </c>
      <c r="E223" s="0" t="s">
        <v>3686</v>
      </c>
      <c r="F223" s="0" t="s">
        <v>3083</v>
      </c>
      <c r="G223" s="0" t="s">
        <v>3687</v>
      </c>
    </row>
    <row customHeight="1" ht="11.25">
      <c r="A224" s="543" t="s">
        <v>16</v>
      </c>
      <c r="B224" s="0" t="s">
        <v>3653</v>
      </c>
      <c r="C224" s="0" t="s">
        <v>3654</v>
      </c>
      <c r="D224" s="0" t="s">
        <v>3688</v>
      </c>
      <c r="E224" s="0" t="s">
        <v>3689</v>
      </c>
      <c r="F224" s="0" t="s">
        <v>3083</v>
      </c>
      <c r="G224" s="0" t="s">
        <v>3690</v>
      </c>
    </row>
    <row customHeight="1" ht="11.25">
      <c r="A225" s="543" t="s">
        <v>16</v>
      </c>
      <c r="B225" s="0" t="s">
        <v>3653</v>
      </c>
      <c r="C225" s="0" t="s">
        <v>3654</v>
      </c>
      <c r="D225" s="0" t="s">
        <v>3691</v>
      </c>
      <c r="E225" s="0" t="s">
        <v>3692</v>
      </c>
      <c r="F225" s="0" t="s">
        <v>3101</v>
      </c>
      <c r="G225" s="0" t="s">
        <v>3693</v>
      </c>
    </row>
    <row customHeight="1" ht="11.25">
      <c r="A226" s="543" t="s">
        <v>16</v>
      </c>
      <c r="B226" s="0" t="s">
        <v>3653</v>
      </c>
      <c r="C226" s="0" t="s">
        <v>3654</v>
      </c>
      <c r="D226" s="0" t="s">
        <v>3694</v>
      </c>
      <c r="E226" s="0" t="s">
        <v>3695</v>
      </c>
      <c r="F226" s="0" t="s">
        <v>3101</v>
      </c>
      <c r="G226" s="0" t="s">
        <v>3696</v>
      </c>
    </row>
    <row customHeight="1" ht="11.25">
      <c r="A227" s="543" t="s">
        <v>16</v>
      </c>
      <c r="B227" s="0" t="s">
        <v>3653</v>
      </c>
      <c r="C227" s="0" t="s">
        <v>3654</v>
      </c>
      <c r="D227" s="0" t="s">
        <v>3697</v>
      </c>
      <c r="E227" s="0" t="s">
        <v>3698</v>
      </c>
      <c r="F227" s="0" t="s">
        <v>3101</v>
      </c>
      <c r="G227" s="0" t="s">
        <v>3699</v>
      </c>
    </row>
    <row customHeight="1" ht="11.25">
      <c r="A228" s="543" t="s">
        <v>16</v>
      </c>
      <c r="B228" s="0" t="s">
        <v>3653</v>
      </c>
      <c r="C228" s="0" t="s">
        <v>3654</v>
      </c>
      <c r="D228" s="0" t="s">
        <v>3700</v>
      </c>
      <c r="E228" s="0" t="s">
        <v>3701</v>
      </c>
      <c r="F228" s="0" t="s">
        <v>3083</v>
      </c>
      <c r="G228" s="0" t="s">
        <v>3702</v>
      </c>
    </row>
    <row customHeight="1" ht="11.25">
      <c r="A229" s="543" t="s">
        <v>16</v>
      </c>
      <c r="B229" s="0" t="s">
        <v>3653</v>
      </c>
      <c r="C229" s="0" t="s">
        <v>3654</v>
      </c>
      <c r="D229" s="0" t="s">
        <v>3703</v>
      </c>
      <c r="E229" s="0" t="s">
        <v>3704</v>
      </c>
      <c r="F229" s="0" t="s">
        <v>3083</v>
      </c>
      <c r="G229" s="0" t="s">
        <v>3705</v>
      </c>
    </row>
    <row customHeight="1" ht="11.25">
      <c r="A230" s="543" t="s">
        <v>16</v>
      </c>
      <c r="B230" s="0" t="s">
        <v>3653</v>
      </c>
      <c r="C230" s="0" t="s">
        <v>3654</v>
      </c>
      <c r="D230" s="0" t="s">
        <v>3706</v>
      </c>
      <c r="E230" s="0" t="s">
        <v>3707</v>
      </c>
      <c r="F230" s="0" t="s">
        <v>3083</v>
      </c>
      <c r="G230" s="0" t="s">
        <v>3708</v>
      </c>
    </row>
    <row customHeight="1" ht="11.25">
      <c r="A231" s="543" t="s">
        <v>16</v>
      </c>
      <c r="B231" s="0" t="s">
        <v>3653</v>
      </c>
      <c r="C231" s="0" t="s">
        <v>3654</v>
      </c>
      <c r="D231" s="0" t="s">
        <v>3709</v>
      </c>
      <c r="E231" s="0" t="s">
        <v>3710</v>
      </c>
      <c r="F231" s="0" t="s">
        <v>3083</v>
      </c>
      <c r="G231" s="0" t="s">
        <v>3711</v>
      </c>
    </row>
    <row customHeight="1" ht="11.25">
      <c r="A232" s="543" t="s">
        <v>16</v>
      </c>
      <c r="B232" s="0" t="s">
        <v>3653</v>
      </c>
      <c r="C232" s="0" t="s">
        <v>3654</v>
      </c>
      <c r="D232" s="0" t="s">
        <v>3712</v>
      </c>
      <c r="E232" s="0" t="s">
        <v>3713</v>
      </c>
      <c r="F232" s="0" t="s">
        <v>3083</v>
      </c>
      <c r="G232" s="0" t="s">
        <v>3714</v>
      </c>
    </row>
    <row customHeight="1" ht="11.25">
      <c r="A233" s="543" t="s">
        <v>16</v>
      </c>
      <c r="B233" s="0" t="s">
        <v>3653</v>
      </c>
      <c r="C233" s="0" t="s">
        <v>3654</v>
      </c>
      <c r="D233" s="0" t="s">
        <v>3653</v>
      </c>
      <c r="E233" s="0" t="s">
        <v>3654</v>
      </c>
      <c r="F233" s="0" t="s">
        <v>3080</v>
      </c>
      <c r="G233" s="0" t="s">
        <v>3715</v>
      </c>
    </row>
    <row customHeight="1" ht="11.25">
      <c r="A234" s="543" t="s">
        <v>16</v>
      </c>
      <c r="B234" s="0" t="s">
        <v>3716</v>
      </c>
      <c r="C234" s="0" t="s">
        <v>3717</v>
      </c>
      <c r="D234" s="0" t="s">
        <v>3718</v>
      </c>
      <c r="E234" s="0" t="s">
        <v>3719</v>
      </c>
      <c r="F234" s="0" t="s">
        <v>3083</v>
      </c>
      <c r="G234" s="0" t="s">
        <v>3720</v>
      </c>
    </row>
    <row customHeight="1" ht="11.25">
      <c r="A235" s="543" t="s">
        <v>16</v>
      </c>
      <c r="B235" s="0" t="s">
        <v>3716</v>
      </c>
      <c r="C235" s="0" t="s">
        <v>3717</v>
      </c>
      <c r="D235" s="0" t="s">
        <v>3721</v>
      </c>
      <c r="E235" s="0" t="s">
        <v>3722</v>
      </c>
      <c r="F235" s="0" t="s">
        <v>3083</v>
      </c>
      <c r="G235" s="0" t="s">
        <v>3723</v>
      </c>
    </row>
    <row customHeight="1" ht="11.25">
      <c r="A236" s="543" t="s">
        <v>16</v>
      </c>
      <c r="B236" s="0" t="s">
        <v>3716</v>
      </c>
      <c r="C236" s="0" t="s">
        <v>3717</v>
      </c>
      <c r="D236" s="0" t="s">
        <v>3724</v>
      </c>
      <c r="E236" s="0" t="s">
        <v>3725</v>
      </c>
      <c r="F236" s="0" t="s">
        <v>3112</v>
      </c>
      <c r="G236" s="0" t="s">
        <v>3726</v>
      </c>
    </row>
    <row customHeight="1" ht="11.25">
      <c r="A237" s="543" t="s">
        <v>16</v>
      </c>
      <c r="B237" s="0" t="s">
        <v>3716</v>
      </c>
      <c r="C237" s="0" t="s">
        <v>3717</v>
      </c>
      <c r="D237" s="0" t="s">
        <v>3727</v>
      </c>
      <c r="E237" s="0" t="s">
        <v>3728</v>
      </c>
      <c r="F237" s="0" t="s">
        <v>3083</v>
      </c>
      <c r="G237" s="0" t="s">
        <v>3729</v>
      </c>
    </row>
    <row customHeight="1" ht="11.25">
      <c r="A238" s="543" t="s">
        <v>16</v>
      </c>
      <c r="B238" s="0" t="s">
        <v>3716</v>
      </c>
      <c r="C238" s="0" t="s">
        <v>3717</v>
      </c>
      <c r="D238" s="0" t="s">
        <v>3730</v>
      </c>
      <c r="E238" s="0" t="s">
        <v>3731</v>
      </c>
      <c r="F238" s="0" t="s">
        <v>3083</v>
      </c>
      <c r="G238" s="0" t="s">
        <v>3732</v>
      </c>
    </row>
    <row customHeight="1" ht="11.25">
      <c r="A239" s="543" t="s">
        <v>16</v>
      </c>
      <c r="B239" s="0" t="s">
        <v>3716</v>
      </c>
      <c r="C239" s="0" t="s">
        <v>3717</v>
      </c>
      <c r="D239" s="0" t="s">
        <v>3733</v>
      </c>
      <c r="E239" s="0" t="s">
        <v>3734</v>
      </c>
      <c r="F239" s="0" t="s">
        <v>3083</v>
      </c>
      <c r="G239" s="0" t="s">
        <v>3735</v>
      </c>
    </row>
    <row customHeight="1" ht="11.25">
      <c r="A240" s="543"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35A2A-3BD2-5745-24E7-7BCED242C7D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815" width="13.8515625" customWidth="1"/>
    <col min="2" max="2" style="10815" width="10.421875" customWidth="1"/>
    <col min="3" max="3" style="10815" width="7.57421875" customWidth="1"/>
    <col min="4" max="4" style="10815" width="13.8515625" customWidth="1"/>
    <col min="5" max="5" style="10815" width="11.57421875" customWidth="1"/>
    <col min="6" max="6" style="10815" width="16.28125" customWidth="1"/>
    <col min="7" max="7" style="10815" width="16.00390625" customWidth="1"/>
    <col min="8" max="9" style="10815" width="16.140625" customWidth="1"/>
  </cols>
  <sheetData>
    <row customHeight="1" ht="11.25">
      <c r="A1" s="1005" t="s">
        <v>3737</v>
      </c>
      <c r="B1" s="1005" t="s">
        <v>3738</v>
      </c>
      <c r="C1" s="1329" t="s">
        <v>3739</v>
      </c>
      <c r="D1" s="1005" t="s">
        <v>3740</v>
      </c>
      <c r="E1" s="1005" t="s">
        <v>3741</v>
      </c>
      <c r="F1" s="1329" t="s">
        <v>3742</v>
      </c>
      <c r="G1" s="1329" t="s">
        <v>3743</v>
      </c>
      <c r="H1" s="1329" t="s">
        <v>3744</v>
      </c>
      <c r="I1" s="1329"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960F2-9791-699A-8BCA-6C049047E7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D534E-6A93-6DC5-1438-0CC9B74C39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17" width="9.140625"/>
  </cols>
  <sheetData>
    <row customHeight="1" ht="11.25">
      <c r="A1" s="353" t="s">
        <v>130</v>
      </c>
      <c r="B1" s="353" t="s">
        <v>3746</v>
      </c>
    </row>
    <row customHeight="1" ht="11.25">
      <c r="A2" s="232" t="s">
        <v>98</v>
      </c>
      <c r="B2" s="232"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2D436-6FD2-B3F9-AECA-4533AFA26C6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15" width="9.140625"/>
    <col min="2" max="2" style="10815" width="65.28125" customWidth="1"/>
  </cols>
  <sheetData>
    <row customHeight="1" ht="11.25">
      <c r="A1" s="1005" t="s">
        <v>3748</v>
      </c>
      <c r="B1" s="1005" t="s">
        <v>3749</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BD41-CA06-4DA2-1B5E-CAFCD5D823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15" width="9.140625"/>
    <col min="2" max="2" style="10815" width="65.28125" customWidth="1"/>
  </cols>
  <sheetData>
    <row customHeight="1" ht="11.25">
      <c r="A1" s="1005" t="s">
        <v>3748</v>
      </c>
      <c r="B1" s="1005" t="s">
        <v>3750</v>
      </c>
    </row>
    <row customHeight="1" ht="11.25">
      <c r="A2" s="1005" t="s">
        <v>3751</v>
      </c>
      <c r="B2" s="1005" t="s">
        <v>1507</v>
      </c>
    </row>
    <row customHeight="1" ht="11.25">
      <c r="A3" s="1005" t="s">
        <v>3752</v>
      </c>
      <c r="B3" s="1005" t="s">
        <v>1517</v>
      </c>
    </row>
    <row customHeight="1" ht="11.25">
      <c r="A4" s="1005" t="s">
        <v>3753</v>
      </c>
      <c r="B4" s="1005" t="s">
        <v>1526</v>
      </c>
    </row>
    <row customHeight="1" ht="11.25">
      <c r="A5" s="1005" t="s">
        <v>3754</v>
      </c>
      <c r="B5" s="1005" t="s">
        <v>1535</v>
      </c>
    </row>
    <row customHeight="1" ht="11.25">
      <c r="A6" s="1005" t="s">
        <v>3755</v>
      </c>
      <c r="B6" s="1005" t="s">
        <v>1541</v>
      </c>
    </row>
    <row customHeight="1" ht="11.25">
      <c r="A7" s="1005" t="s">
        <v>3756</v>
      </c>
      <c r="B7" s="1005" t="s">
        <v>1549</v>
      </c>
    </row>
    <row customHeight="1" ht="11.25">
      <c r="A8" s="1005" t="s">
        <v>3757</v>
      </c>
      <c r="B8" s="1005" t="s">
        <v>1556</v>
      </c>
    </row>
    <row customHeight="1" ht="11.25">
      <c r="A9" s="1005" t="s">
        <v>3758</v>
      </c>
      <c r="B9" s="1005" t="s">
        <v>1562</v>
      </c>
    </row>
    <row customHeight="1" ht="11.25">
      <c r="A10" s="1005" t="s">
        <v>3759</v>
      </c>
      <c r="B10" s="1005" t="s">
        <v>1566</v>
      </c>
    </row>
    <row customHeight="1" ht="11.25">
      <c r="A11" s="1005" t="s">
        <v>3760</v>
      </c>
      <c r="B11" s="100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BA2E3-5CE1-9F6D-82A3-2B4689D82F5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3071</v>
      </c>
      <c r="B1" s="543" t="s">
        <v>3072</v>
      </c>
      <c r="C1" s="543" t="s">
        <v>3073</v>
      </c>
      <c r="D1" s="543"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B6C6B-1E0C-7606-8336-AAC45B50E7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15" width="9.140625"/>
    <col min="2" max="2" style="10815" width="84.28125" customWidth="1"/>
    <col min="3" max="3" style="10815" width="9.140625"/>
  </cols>
  <sheetData>
    <row customHeight="1" ht="11.25">
      <c r="A1" s="1005" t="s">
        <v>3761</v>
      </c>
      <c r="B1" s="1005" t="s">
        <v>3762</v>
      </c>
      <c r="C1" s="1005" t="s">
        <v>1172</v>
      </c>
    </row>
    <row customHeight="1" ht="11.25">
      <c r="A2" s="1005">
        <v>4189678</v>
      </c>
      <c r="B2" s="1005" t="s">
        <v>3763</v>
      </c>
      <c r="C2" s="1005" t="s">
        <v>3764</v>
      </c>
    </row>
    <row customHeight="1" ht="11.25">
      <c r="A3" s="1005">
        <v>4190415</v>
      </c>
      <c r="B3" s="1005" t="s">
        <v>3765</v>
      </c>
      <c r="C3" s="1005"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8374-0A3B-75BC-C1AD-.7DA11E132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19" width="38.421875" customWidth="1"/>
    <col min="2" max="5" style="10819" width="9.140625"/>
  </cols>
  <sheetData>
    <row customHeight="1" ht="15">
      <c r="A1" s="333" t="s">
        <v>3766</v>
      </c>
      <c r="B1" s="333" t="s">
        <v>3767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5DD83-D4AA-E197-C14D-C21774CAA1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CE2C1-9B1C-DBB5-FF0A-CD00980063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7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CB0E-9F6B-899D-A2C5-ADB9EE0D43E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58" width="36.28125" customWidth="1"/>
    <col min="2" max="2" style="8358" width="21.140625" customWidth="1"/>
  </cols>
  <sheetData>
    <row customHeight="1" ht="11.25">
      <c r="A1" s="237" t="s">
        <v>3783</v>
      </c>
      <c r="B1" s="237" t="s">
        <v>3784</v>
      </c>
    </row>
    <row customHeight="1" ht="11.25">
      <c r="A2" s="232" t="s">
        <v>3785</v>
      </c>
      <c r="B2" s="232" t="s">
        <v>3786</v>
      </c>
    </row>
    <row customHeight="1" ht="11.25">
      <c r="A3" s="232" t="s">
        <v>3787</v>
      </c>
      <c r="B3" s="232" t="s">
        <v>3788</v>
      </c>
    </row>
    <row customHeight="1" ht="11.25">
      <c r="A4" s="232" t="s">
        <v>3789</v>
      </c>
      <c r="B4" s="232" t="s">
        <v>3790</v>
      </c>
    </row>
    <row customHeight="1" ht="11.25">
      <c r="A5" s="232" t="s">
        <v>3791</v>
      </c>
      <c r="B5" s="232" t="s">
        <v>3792</v>
      </c>
    </row>
    <row customHeight="1" ht="11.25">
      <c r="A6" s="232" t="s">
        <v>3793</v>
      </c>
      <c r="B6" s="232" t="s">
        <v>3794</v>
      </c>
    </row>
    <row customHeight="1" ht="11.25">
      <c r="A7" s="232" t="s">
        <v>3795</v>
      </c>
      <c r="B7" s="232" t="s">
        <v>3796</v>
      </c>
    </row>
    <row customHeight="1" ht="11.25">
      <c r="A8" s="232" t="s">
        <v>3797</v>
      </c>
      <c r="B8" s="232" t="s">
        <v>3798</v>
      </c>
    </row>
    <row customHeight="1" ht="11.25">
      <c r="A9" s="232" t="s">
        <v>3799</v>
      </c>
      <c r="B9" s="232" t="s">
        <v>3800</v>
      </c>
    </row>
    <row customHeight="1" ht="11.25">
      <c r="A10" s="232" t="s">
        <v>3801</v>
      </c>
      <c r="B10" s="232" t="s">
        <v>3802</v>
      </c>
    </row>
    <row customHeight="1" ht="11.25">
      <c r="A11" s="232" t="s">
        <v>3803</v>
      </c>
      <c r="B11" s="232" t="s">
        <v>3804</v>
      </c>
    </row>
    <row customHeight="1" ht="11.25">
      <c r="A12" s="232" t="s">
        <v>3805</v>
      </c>
      <c r="B12" s="232" t="s">
        <v>3806</v>
      </c>
    </row>
    <row customHeight="1" ht="11.25">
      <c r="A13" s="232" t="s">
        <v>3807</v>
      </c>
      <c r="B13" s="232" t="s">
        <v>3808</v>
      </c>
    </row>
    <row customHeight="1" ht="11.25">
      <c r="A14" s="232" t="s">
        <v>3809</v>
      </c>
      <c r="B14" s="232" t="s">
        <v>3810</v>
      </c>
    </row>
    <row customHeight="1" ht="11.25">
      <c r="A15" s="232" t="s">
        <v>3811</v>
      </c>
      <c r="B15" s="232" t="s">
        <v>3812</v>
      </c>
    </row>
    <row customHeight="1" ht="11.25">
      <c r="A16" s="232" t="s">
        <v>3813</v>
      </c>
      <c r="B16" s="232" t="s">
        <v>3814</v>
      </c>
    </row>
    <row customHeight="1" ht="11.25">
      <c r="A17" s="232" t="s">
        <v>3815</v>
      </c>
      <c r="B17" s="232" t="s">
        <v>3816</v>
      </c>
    </row>
    <row customHeight="1" ht="11.25">
      <c r="A18" s="232" t="s">
        <v>3817</v>
      </c>
      <c r="B18" s="232" t="s">
        <v>3818</v>
      </c>
    </row>
    <row customHeight="1" ht="11.25">
      <c r="A19" s="232" t="s">
        <v>3819</v>
      </c>
      <c r="B19" s="232" t="s">
        <v>3820</v>
      </c>
    </row>
    <row customHeight="1" ht="11.25">
      <c r="A20" s="232" t="s">
        <v>3821</v>
      </c>
      <c r="B20" s="232" t="s">
        <v>3822</v>
      </c>
    </row>
    <row customHeight="1" ht="11.25">
      <c r="A21" s="232" t="s">
        <v>3823</v>
      </c>
      <c r="B21" s="232" t="s">
        <v>3824</v>
      </c>
    </row>
    <row customHeight="1" ht="11.25">
      <c r="A22" s="232" t="s">
        <v>3825</v>
      </c>
      <c r="B22" s="232" t="s">
        <v>3826</v>
      </c>
    </row>
    <row customHeight="1" ht="11.25">
      <c r="A23" s="232" t="s">
        <v>3827</v>
      </c>
      <c r="B23" s="232" t="s">
        <v>3828</v>
      </c>
    </row>
    <row customHeight="1" ht="11.25">
      <c r="A24" s="232" t="s">
        <v>3829</v>
      </c>
      <c r="B24" s="232" t="s">
        <v>3830</v>
      </c>
    </row>
    <row customHeight="1" ht="11.25">
      <c r="A25" s="232" t="s">
        <v>3831</v>
      </c>
      <c r="B25" s="232" t="s">
        <v>3832</v>
      </c>
    </row>
    <row customHeight="1" ht="11.25">
      <c r="A26" s="232" t="s">
        <v>3833</v>
      </c>
      <c r="B26" s="232" t="s">
        <v>3834</v>
      </c>
    </row>
    <row customHeight="1" ht="11.25">
      <c r="A27" s="232" t="s">
        <v>3835</v>
      </c>
      <c r="B27" s="232" t="s">
        <v>3836</v>
      </c>
    </row>
    <row customHeight="1" ht="11.25">
      <c r="A28" s="232" t="s">
        <v>3837</v>
      </c>
      <c r="B28" s="232" t="s">
        <v>3838</v>
      </c>
    </row>
    <row customHeight="1" ht="11.25">
      <c r="A29" s="232" t="s">
        <v>3839</v>
      </c>
      <c r="B29" s="232" t="s">
        <v>3840</v>
      </c>
    </row>
    <row customHeight="1" ht="11.25">
      <c r="A30" s="232" t="s">
        <v>3841</v>
      </c>
      <c r="B30" s="232" t="s">
        <v>3842</v>
      </c>
    </row>
    <row customHeight="1" ht="11.25">
      <c r="A31" s="232" t="s">
        <v>3843</v>
      </c>
      <c r="B31" s="232" t="s">
        <v>3844</v>
      </c>
    </row>
    <row customHeight="1" ht="11.25">
      <c r="A32" s="232" t="s">
        <v>3845</v>
      </c>
      <c r="B32" s="232" t="s">
        <v>3846</v>
      </c>
    </row>
    <row customHeight="1" ht="11.25">
      <c r="A33" s="232" t="s">
        <v>3847</v>
      </c>
      <c r="B33" s="232" t="s">
        <v>3848</v>
      </c>
    </row>
    <row customHeight="1" ht="11.25">
      <c r="A34" s="232" t="s">
        <v>3849</v>
      </c>
      <c r="B34" s="232" t="s">
        <v>3850</v>
      </c>
    </row>
    <row customHeight="1" ht="11.25">
      <c r="A35" s="232" t="s">
        <v>3851</v>
      </c>
      <c r="B35" s="232" t="s">
        <v>3852</v>
      </c>
    </row>
    <row customHeight="1" ht="11.25">
      <c r="A36" s="232" t="s">
        <v>3853</v>
      </c>
      <c r="B36" s="232" t="s">
        <v>3854</v>
      </c>
    </row>
    <row customHeight="1" ht="11.25">
      <c r="A37" s="232" t="s">
        <v>3855</v>
      </c>
      <c r="B37" s="232" t="s">
        <v>3856</v>
      </c>
    </row>
    <row customHeight="1" ht="11.25">
      <c r="A38" s="232" t="s">
        <v>3857</v>
      </c>
      <c r="B38" s="232" t="s">
        <v>3858</v>
      </c>
    </row>
    <row customHeight="1" ht="11.25">
      <c r="A39" s="232" t="s">
        <v>3859</v>
      </c>
      <c r="B39" s="232" t="s">
        <v>3860</v>
      </c>
    </row>
    <row customHeight="1" ht="11.25">
      <c r="A40" s="232" t="s">
        <v>3861</v>
      </c>
      <c r="B40" s="232" t="s">
        <v>3862</v>
      </c>
    </row>
    <row customHeight="1" ht="11.25">
      <c r="A41" s="232" t="s">
        <v>3863</v>
      </c>
      <c r="B41" s="232" t="s">
        <v>3864</v>
      </c>
    </row>
    <row customHeight="1" ht="11.25">
      <c r="A42" s="232" t="s">
        <v>3865</v>
      </c>
      <c r="B42" s="232" t="s">
        <v>3866</v>
      </c>
    </row>
    <row customHeight="1" ht="11.25">
      <c r="A43" s="232" t="s">
        <v>3867</v>
      </c>
      <c r="B43" s="232" t="s">
        <v>3868</v>
      </c>
    </row>
    <row customHeight="1" ht="11.25">
      <c r="A44" s="232" t="s">
        <v>3869</v>
      </c>
      <c r="B44" s="232" t="s">
        <v>3870</v>
      </c>
    </row>
    <row customHeight="1" ht="11.25">
      <c r="A45" s="232" t="s">
        <v>3871</v>
      </c>
      <c r="B45" s="232" t="s">
        <v>3872</v>
      </c>
    </row>
    <row customHeight="1" ht="11.25">
      <c r="A46" s="232" t="s">
        <v>3873</v>
      </c>
      <c r="B46" s="232" t="s">
        <v>3874</v>
      </c>
    </row>
    <row customHeight="1" ht="11.25">
      <c r="A47" s="232" t="s">
        <v>3875</v>
      </c>
      <c r="B47" s="232" t="s">
        <v>3876</v>
      </c>
    </row>
    <row customHeight="1" ht="11.25">
      <c r="A48" s="232" t="s">
        <v>3877</v>
      </c>
      <c r="B48" s="232" t="s">
        <v>3878</v>
      </c>
    </row>
    <row customHeight="1" ht="11.25">
      <c r="A49" s="232" t="s">
        <v>3879</v>
      </c>
      <c r="B49" s="232" t="s">
        <v>3880</v>
      </c>
    </row>
    <row customHeight="1" ht="11.25">
      <c r="A50" s="232" t="s">
        <v>3881</v>
      </c>
      <c r="B50" s="232" t="s">
        <v>3882</v>
      </c>
    </row>
    <row customHeight="1" ht="11.25">
      <c r="A51" s="232" t="s">
        <v>3883</v>
      </c>
      <c r="B51" s="232" t="s">
        <v>3884</v>
      </c>
    </row>
    <row customHeight="1" ht="11.25">
      <c r="A52" s="232" t="s">
        <v>3885</v>
      </c>
      <c r="B52" s="232" t="s">
        <v>3886</v>
      </c>
    </row>
    <row customHeight="1" ht="11.25">
      <c r="A53" s="232" t="s">
        <v>3887</v>
      </c>
      <c r="B53" s="232" t="s">
        <v>3888</v>
      </c>
    </row>
    <row customHeight="1" ht="11.25">
      <c r="A54" s="232" t="s">
        <v>3889</v>
      </c>
      <c r="B54" s="232" t="s">
        <v>3890</v>
      </c>
    </row>
    <row customHeight="1" ht="11.25">
      <c r="A55" s="232" t="s">
        <v>3891</v>
      </c>
      <c r="B55" s="232" t="s">
        <v>3892</v>
      </c>
    </row>
    <row customHeight="1" ht="11.25">
      <c r="A56" s="232" t="s">
        <v>3893</v>
      </c>
      <c r="B56" s="232" t="s">
        <v>3894</v>
      </c>
    </row>
    <row customHeight="1" ht="11.25">
      <c r="A57" s="232" t="s">
        <v>3895</v>
      </c>
      <c r="B57" s="232" t="s">
        <v>3896</v>
      </c>
    </row>
    <row customHeight="1" ht="11.25">
      <c r="A58" s="232" t="s">
        <v>3897</v>
      </c>
      <c r="B58" s="232" t="s">
        <v>3898</v>
      </c>
    </row>
    <row customHeight="1" ht="11.25">
      <c r="A59" s="232" t="s">
        <v>3899</v>
      </c>
      <c r="B59" s="232" t="s">
        <v>3900</v>
      </c>
    </row>
    <row customHeight="1" ht="11.25">
      <c r="A60" s="232" t="s">
        <v>3901</v>
      </c>
      <c r="B60" s="232" t="s">
        <v>3902</v>
      </c>
    </row>
    <row customHeight="1" ht="11.25">
      <c r="A61" s="232"/>
      <c r="B61" s="232" t="s">
        <v>3903</v>
      </c>
    </row>
    <row customHeight="1" ht="11.25">
      <c r="A62" s="232"/>
      <c r="B62" s="232" t="s">
        <v>3904</v>
      </c>
    </row>
    <row customHeight="1" ht="11.25">
      <c r="A63" s="232"/>
      <c r="B63" s="232" t="s">
        <v>3905</v>
      </c>
    </row>
    <row customHeight="1" ht="11.25">
      <c r="A64" s="232"/>
      <c r="B64" s="232" t="s">
        <v>3906</v>
      </c>
    </row>
    <row customHeight="1" ht="11.25">
      <c r="A65" s="232"/>
      <c r="B65" s="232" t="s">
        <v>3907</v>
      </c>
    </row>
    <row customHeight="1" ht="11.25">
      <c r="A66" s="232"/>
      <c r="B66" s="232" t="s">
        <v>3908</v>
      </c>
    </row>
    <row customHeight="1" ht="11.25">
      <c r="A67" s="232"/>
      <c r="B67" s="232" t="s">
        <v>3909</v>
      </c>
    </row>
    <row customHeight="1" ht="11.25">
      <c r="A68" s="232"/>
      <c r="B68" s="232" t="s">
        <v>3910</v>
      </c>
    </row>
    <row customHeight="1" ht="11.25">
      <c r="A69" s="232"/>
      <c r="B69" s="232" t="s">
        <v>3911</v>
      </c>
    </row>
    <row customHeight="1" ht="11.25">
      <c r="A70" s="232"/>
      <c r="B70" s="232" t="s">
        <v>3912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EFE4E-C8D6-F2B2-1DE3-F858C911BF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58" width="3.7109375" customWidth="1"/>
    <col min="2" max="2" style="8358" width="90.7109375" customWidth="1"/>
    <col min="3" max="4" style="8358" width="9.140625"/>
  </cols>
  <sheetData>
    <row customHeight="1" ht="11.25">
      <c r="B1" s="263" t="s">
        <v>3913</v>
      </c>
    </row>
    <row customHeight="1" ht="90">
      <c r="B2" s="264" t="s">
        <v>3914</v>
      </c>
    </row>
    <row customHeight="1" ht="67.5">
      <c r="B3" s="264" t="s">
        <v>3915</v>
      </c>
    </row>
    <row customHeight="1" ht="33.75">
      <c r="B4" s="264" t="s">
        <v>3916</v>
      </c>
    </row>
    <row customHeight="1" ht="11.25">
      <c r="B5" s="264" t="s">
        <v>3917</v>
      </c>
    </row>
    <row customHeight="1" ht="22.5">
      <c r="B6" s="264" t="s">
        <v>3918</v>
      </c>
    </row>
    <row customHeight="1" ht="22.5">
      <c r="B7" s="264" t="s">
        <v>3919</v>
      </c>
    </row>
    <row customHeight="1" ht="22.5">
      <c r="B8" s="264" t="s">
        <v>3920</v>
      </c>
    </row>
    <row customHeight="1" ht="22.5">
      <c r="B9" s="264" t="s">
        <v>3921</v>
      </c>
    </row>
    <row customHeight="1" ht="56.25">
      <c r="B10" s="264" t="s">
        <v>3922</v>
      </c>
    </row>
    <row customHeight="1" ht="12.75">
      <c r="B11" s="329" t="s">
        <v>3923</v>
      </c>
    </row>
    <row customHeight="1" ht="11.25">
      <c r="B12" s="263" t="s">
        <v>3924</v>
      </c>
    </row>
    <row customHeight="1" ht="22.5">
      <c r="B13" s="264" t="s">
        <v>3925</v>
      </c>
    </row>
    <row customHeight="1" ht="67.5">
      <c r="B14" s="264" t="s">
        <v>3926</v>
      </c>
    </row>
    <row customHeight="1" ht="22.5">
      <c r="B15" s="264" t="s">
        <v>3927</v>
      </c>
    </row>
    <row customHeight="1" ht="11.25">
      <c r="B16" s="263" t="s">
        <v>3928</v>
      </c>
      <c r="D16" s="270"/>
    </row>
    <row customHeight="1" ht="33.75">
      <c r="B17" s="264" t="s">
        <v>3929</v>
      </c>
    </row>
    <row customHeight="1" ht="33.75">
      <c r="B18" s="264" t="s">
        <v>3930</v>
      </c>
    </row>
    <row customHeight="1" ht="11.25">
      <c r="B19" s="264" t="s">
        <v>3931</v>
      </c>
    </row>
    <row customHeight="1" ht="33.75">
      <c r="B20" s="264" t="s">
        <v>3932</v>
      </c>
    </row>
    <row customHeight="1" ht="11.25">
      <c r="B21" s="263" t="s">
        <v>3933</v>
      </c>
    </row>
    <row customHeight="1" ht="11.25">
      <c r="B22" s="264" t="s">
        <v>3934</v>
      </c>
    </row>
    <row r="24" customHeight="1" ht="22.5">
      <c r="B24" s="331" t="s">
        <v>3935</v>
      </c>
    </row>
    <row r="26" customHeight="1" ht="11.25">
      <c r="B26" s="263" t="s">
        <v>3936</v>
      </c>
    </row>
    <row customHeight="1" ht="22.5">
      <c r="B27" s="330" t="s">
        <v>401</v>
      </c>
    </row>
    <row customHeight="1" ht="56.25">
      <c r="B28" s="330" t="s">
        <v>3937</v>
      </c>
    </row>
    <row customHeight="1" ht="11.25">
      <c r="B29" s="380" t="s">
        <v>3938</v>
      </c>
    </row>
    <row customHeight="1" ht="22.5">
      <c r="B30" s="330" t="s">
        <v>3939</v>
      </c>
    </row>
    <row r="32" customHeight="1" ht="11.25">
      <c r="A32" s="358"/>
      <c r="B32" s="359" t="s">
        <v>3940</v>
      </c>
    </row>
    <row customHeight="1" ht="14.25">
      <c r="A33" s="360">
        <v>1</v>
      </c>
      <c r="B33" s="361" t="s">
        <v>3941</v>
      </c>
    </row>
    <row customHeight="1" ht="14.25">
      <c r="A34" s="360">
        <v>2</v>
      </c>
      <c r="B34" s="361" t="s">
        <v>3942</v>
      </c>
    </row>
    <row customHeight="1" ht="11.25">
      <c r="B35" s="359" t="s">
        <v>3943</v>
      </c>
    </row>
    <row customHeight="1" ht="11.25">
      <c r="B36" s="361"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