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СЕНТЯБРЬ 2023\"/>
    </mc:Choice>
  </mc:AlternateContent>
  <bookViews>
    <workbookView xWindow="0" yWindow="0" windowWidth="21060" windowHeight="6270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/>
  <c r="DR14" i="3" l="1"/>
  <c r="CD8" i="6" l="1"/>
  <c r="BO14" i="5"/>
  <c r="CT14" i="5" s="1"/>
  <c r="CJ14" i="3"/>
  <c r="AN8" i="6"/>
  <c r="BI8" i="6" l="1"/>
  <c r="DZ14" i="5"/>
  <c r="EL14" i="3"/>
  <c r="DA14" i="3"/>
  <c r="DB8" i="6"/>
  <c r="Z16" i="4" l="1"/>
  <c r="A9" i="5"/>
  <c r="CN7" i="5"/>
  <c r="BR7" i="5"/>
  <c r="CI5" i="5"/>
  <c r="A9" i="4"/>
  <c r="DE7" i="4"/>
  <c r="CI7" i="4"/>
  <c r="CI5" i="4"/>
  <c r="AN14" i="3"/>
  <c r="W14" i="3"/>
  <c r="K16" i="4" s="1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<sst xmlns="http://schemas.openxmlformats.org/spreadsheetml/2006/main" count="135" uniqueCount="76">
  <si>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</si>
  <si>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</si>
  <si>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</si>
  <si>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</si>
  <si>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</si>
  <si>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</si>
  <si>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</si>
  <si>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</si>
  <si>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</si>
  <si>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</si>
  <si>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</si>
  <si>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</si>
  <si>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</si>
  <si>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</si>
  <si>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</si>
  <si>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</si>
  <si>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</si>
  <si>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</si>
  <si>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</si>
  <si>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</si>
  <si>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</si>
  <si>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</si>
  <si>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</si>
  <si>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</si>
  <si>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</si>
  <si>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</si>
  <si>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</si>
  <si>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</si>
  <si>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</si>
  <si>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</si>
  <si>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</si>
  <si>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</si>
  <si>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</si>
  <si>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</si>
  <si>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</si>
  <si>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</si>
  <si>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</si>
  <si>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</si>
  <si>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</si>
  <si>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</si>
  <si>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</si>
  <si>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</si>
  <si>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</si>
  <si>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</si>
  <si>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</si>
  <si>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</si>
  <si>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</si>
  <si>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</si>
  <si>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</si>
  <si>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</si>
  <si>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</si>
  <si>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</si>
  <si>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</si>
  <si>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</si>
  <si>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</si>
  <si>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</si>
  <si>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</si>
  <si>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</si>
  <si>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</si>
  <si>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</si>
  <si>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</si>
  <si>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</si>
  <si>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</si>
  <si>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</si>
  <si>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</si>
  <si>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</si>
  <si>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</si>
  <si>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</si>
  <si>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</si>
  <si>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</si>
  <si>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</si>
  <si>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1-30 сентября</t>
  </si>
  <si>
    <t>сентябрь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</si>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</sst>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zoomScaleNormal="100" zoomScaleSheetLayoutView="100" workbookViewId="0">
      <selection activeCell="F18" sqref="F18:V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73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39" t="s">
        <v>17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2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13</v>
      </c>
      <c r="BZ11" s="43" t="s">
        <v>72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18</v>
      </c>
      <c r="CW11" s="41"/>
      <c r="CX11" s="41"/>
      <c r="CY11" s="41"/>
      <c r="CZ11" s="15" t="s">
        <v>12</v>
      </c>
      <c r="DA11" s="15"/>
      <c r="DB11" s="15"/>
      <c r="DC11" s="15"/>
    </row>
    <row r="12" spans="1:161" s="16" customFormat="1" ht="11.25" x14ac:dyDescent="0.2">
      <c r="BZ12" s="22" t="s">
        <v>11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4</v>
      </c>
      <c r="B16" s="27"/>
      <c r="C16" s="27"/>
      <c r="D16" s="27"/>
      <c r="E16" s="27"/>
      <c r="F16" s="27" t="s">
        <v>9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5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6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7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8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68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67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70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69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75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51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16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59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74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0.011*24*30</f>
        <v>7.92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DR18-DA18-0.353345</f>
        <v>7.5666549999999999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4" sqref="DR14:EK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19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2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20</v>
      </c>
      <c r="BZ7" s="51" t="str">
        <f>стр.1!BZ11</f>
        <v>сентябрь</v>
      </c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42">
        <v>20</v>
      </c>
      <c r="CS7" s="42"/>
      <c r="CT7" s="42"/>
      <c r="CU7" s="42"/>
      <c r="CV7" s="52" t="str">
        <f>стр.1!CV11</f>
        <v>23</v>
      </c>
      <c r="CW7" s="52"/>
      <c r="CX7" s="52"/>
      <c r="CY7" s="52"/>
      <c r="CZ7" s="15" t="s">
        <v>12</v>
      </c>
      <c r="DA7" s="15"/>
      <c r="DB7" s="15"/>
      <c r="DC7" s="15"/>
    </row>
    <row r="8" spans="1:161" s="16" customFormat="1" ht="11.25" x14ac:dyDescent="0.2">
      <c r="BZ8" s="22" t="s">
        <v>11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50" t="str">
        <f>стр.1!A13</f>
        <v>1-30 сентября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4</v>
      </c>
      <c r="B12" s="27"/>
      <c r="C12" s="27"/>
      <c r="D12" s="27"/>
      <c r="E12" s="27"/>
      <c r="F12" s="27" t="s">
        <v>21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68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67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65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47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47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58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52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7.92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7.5666549999999999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2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26</v>
      </c>
      <c r="CI7" s="51" t="str">
        <f>стр.1!BZ11</f>
        <v>сентябрь</v>
      </c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42">
        <v>20</v>
      </c>
      <c r="DB7" s="42"/>
      <c r="DC7" s="42"/>
      <c r="DD7" s="42"/>
      <c r="DE7" s="52" t="str">
        <f>стр.1!CV11</f>
        <v>23</v>
      </c>
      <c r="DF7" s="52"/>
      <c r="DG7" s="52"/>
      <c r="DH7" s="52"/>
      <c r="DI7" s="15" t="s">
        <v>12</v>
      </c>
      <c r="DJ7" s="15"/>
      <c r="DK7" s="15"/>
      <c r="DL7" s="15"/>
    </row>
    <row r="8" spans="1:161" s="19" customFormat="1" ht="11.25" x14ac:dyDescent="0.2">
      <c r="CI8" s="58" t="s">
        <v>11</v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</row>
    <row r="9" spans="1:161" x14ac:dyDescent="0.25">
      <c r="A9" s="50" t="str">
        <f>стр.1!A13</f>
        <v>1-30 сентября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27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28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9">
        <v>1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1"/>
      <c r="BH13" s="59">
        <v>2</v>
      </c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1"/>
      <c r="CP13" s="59">
        <v>3</v>
      </c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1"/>
      <c r="DX13" s="27" t="s">
        <v>29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9" t="s">
        <v>30</v>
      </c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1"/>
      <c r="BH14" s="59" t="s">
        <v>31</v>
      </c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1"/>
      <c r="CP14" s="59" t="s">
        <v>32</v>
      </c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1"/>
      <c r="DX14" s="27" t="s">
        <v>29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64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34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33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34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33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34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33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34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3" t="s">
        <v>35</v>
      </c>
      <c r="B16" s="54"/>
      <c r="C16" s="54"/>
      <c r="D16" s="54"/>
      <c r="E16" s="54"/>
      <c r="F16" s="54"/>
      <c r="G16" s="54"/>
      <c r="H16" s="54"/>
      <c r="I16" s="54"/>
      <c r="J16" s="20"/>
      <c r="K16" s="55" t="str">
        <f>стр.2!W14</f>
        <v>Газопровод-отвод к предприятию ОАО «СК «Агроэнерго»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>
        <f>стр.2!EL14</f>
        <v>7.5666549999999999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 t="s">
        <v>55</v>
      </c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7" t="s">
        <v>55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6" t="s">
        <v>55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 t="s">
        <v>55</v>
      </c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 t="s">
        <v>55</v>
      </c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 t="s">
        <v>55</v>
      </c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 t="s">
        <v>55</v>
      </c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2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37</v>
      </c>
      <c r="BR7" s="51" t="str">
        <f>стр.1!BZ11</f>
        <v>сентябрь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42">
        <v>20</v>
      </c>
      <c r="CK7" s="42"/>
      <c r="CL7" s="42"/>
      <c r="CM7" s="42"/>
      <c r="CN7" s="52" t="str">
        <f>стр.1!CV11</f>
        <v>23</v>
      </c>
      <c r="CO7" s="52"/>
      <c r="CP7" s="52"/>
      <c r="CQ7" s="52"/>
      <c r="CR7" s="15" t="s">
        <v>12</v>
      </c>
      <c r="CV7" s="15"/>
      <c r="CW7" s="15"/>
      <c r="CX7" s="15"/>
    </row>
    <row r="8" spans="1:161" s="19" customFormat="1" ht="11.25" x14ac:dyDescent="0.2">
      <c r="BR8" s="58" t="s">
        <v>11</v>
      </c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</row>
    <row r="9" spans="1:161" x14ac:dyDescent="0.25">
      <c r="A9" s="50" t="str">
        <f>стр.1!A13</f>
        <v>1-30 сентября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61" s="16" customFormat="1" ht="11.25" x14ac:dyDescent="0.2">
      <c r="A10" s="22" t="s">
        <v>14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39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40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41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42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43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6">
        <v>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>
        <v>2</v>
      </c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>
        <v>3</v>
      </c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>
        <v>4</v>
      </c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>
        <v>5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>
        <v>6</v>
      </c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</row>
    <row r="14" spans="1:161" s="17" customFormat="1" ht="123" customHeight="1" x14ac:dyDescent="0.2">
      <c r="A14" s="62" t="s">
        <v>56</v>
      </c>
      <c r="B14" s="62" t="s">
        <v>56</v>
      </c>
      <c r="C14" s="62" t="s">
        <v>56</v>
      </c>
      <c r="D14" s="62" t="s">
        <v>56</v>
      </c>
      <c r="E14" s="62" t="s">
        <v>56</v>
      </c>
      <c r="F14" s="62" t="s">
        <v>56</v>
      </c>
      <c r="G14" s="62" t="s">
        <v>56</v>
      </c>
      <c r="H14" s="62" t="s">
        <v>56</v>
      </c>
      <c r="I14" s="62" t="s">
        <v>56</v>
      </c>
      <c r="J14" s="62" t="s">
        <v>56</v>
      </c>
      <c r="K14" s="62" t="s">
        <v>56</v>
      </c>
      <c r="L14" s="62" t="s">
        <v>56</v>
      </c>
      <c r="M14" s="62" t="s">
        <v>56</v>
      </c>
      <c r="N14" s="62" t="s">
        <v>56</v>
      </c>
      <c r="O14" s="62" t="s">
        <v>56</v>
      </c>
      <c r="P14" s="62" t="s">
        <v>56</v>
      </c>
      <c r="Q14" s="62" t="s">
        <v>56</v>
      </c>
      <c r="R14" s="62" t="s">
        <v>56</v>
      </c>
      <c r="S14" s="62" t="s">
        <v>56</v>
      </c>
      <c r="T14" s="62" t="s">
        <v>56</v>
      </c>
      <c r="U14" s="62" t="s">
        <v>56</v>
      </c>
      <c r="V14" s="62" t="s">
        <v>56</v>
      </c>
      <c r="W14" s="62" t="s">
        <v>57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45" t="s">
        <v>52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7.5666549999999999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7" t="s">
        <v>46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8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 t="s">
        <v>48</v>
      </c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 t="s">
        <v>60</v>
      </c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 t="s">
        <v>62</v>
      </c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 t="s">
        <v>61</v>
      </c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 t="s">
        <v>63</v>
      </c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 t="s">
        <v>49</v>
      </c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 t="s">
        <v>50</v>
      </c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</row>
    <row r="7" spans="1:161" s="7" customFormat="1" ht="12" x14ac:dyDescent="0.2">
      <c r="A7" s="56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>
        <v>2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>
        <v>3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>
        <v>4</v>
      </c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>
        <v>5</v>
      </c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>
        <v>6</v>
      </c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>
        <v>7</v>
      </c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>
        <v>8</v>
      </c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17" customFormat="1" ht="12" x14ac:dyDescent="0.2">
      <c r="A8" s="32" t="s">
        <v>53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54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46">
        <f>стр.1!DR18-стр.1!EL18</f>
        <v>0.35334500000000002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5" t="s">
        <v>55</v>
      </c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32" t="s">
        <v>55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2023-11-22T23:32:47Z</dcterms:modified>
</cp:coreProperties>
</file>