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Ам обл." sheetId="1" r:id="rId1"/>
  </sheets>
  <definedNames>
    <definedName name="_xlnm._FilterDatabase" localSheetId="0" hidden="1">'8 Ам обл.'!$A$19:$J$215</definedName>
    <definedName name="_xlnm.Print_Area" localSheetId="0">'8 Ам обл.'!$A$1:$J$215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2" i="1" l="1"/>
  <c r="F122" i="1"/>
  <c r="G122" i="1"/>
  <c r="H122" i="1"/>
  <c r="I122" i="1"/>
  <c r="D122" i="1"/>
  <c r="E67" i="1" l="1"/>
  <c r="F67" i="1"/>
  <c r="G67" i="1"/>
  <c r="H67" i="1"/>
  <c r="I67" i="1"/>
  <c r="D67" i="1"/>
  <c r="D48" i="1" l="1"/>
  <c r="E48" i="1"/>
  <c r="F48" i="1"/>
  <c r="G48" i="1"/>
  <c r="H48" i="1"/>
  <c r="I48" i="1"/>
  <c r="D109" i="1" l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69" i="1" l="1"/>
  <c r="H169" i="1"/>
  <c r="G169" i="1"/>
  <c r="F169" i="1"/>
  <c r="E169" i="1"/>
  <c r="D169" i="1"/>
  <c r="I119" i="1"/>
  <c r="I115" i="1" s="1"/>
  <c r="H119" i="1"/>
  <c r="H115" i="1" s="1"/>
  <c r="G119" i="1"/>
  <c r="G115" i="1" s="1"/>
  <c r="F119" i="1"/>
  <c r="F115" i="1" s="1"/>
  <c r="E119" i="1"/>
  <c r="E115" i="1" s="1"/>
  <c r="D119" i="1"/>
  <c r="D115" i="1" s="1"/>
  <c r="I109" i="1"/>
  <c r="I108" i="1" s="1"/>
  <c r="H109" i="1"/>
  <c r="H108" i="1" s="1"/>
  <c r="G109" i="1"/>
  <c r="G108" i="1" s="1"/>
  <c r="F109" i="1"/>
  <c r="F108" i="1" s="1"/>
  <c r="E109" i="1"/>
  <c r="E108" i="1" s="1"/>
  <c r="D108" i="1"/>
  <c r="I77" i="1"/>
  <c r="H77" i="1"/>
  <c r="G77" i="1"/>
  <c r="F77" i="1"/>
  <c r="E77" i="1"/>
  <c r="D77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6" i="1"/>
  <c r="F21" i="1"/>
  <c r="I66" i="1"/>
  <c r="G21" i="1"/>
  <c r="E21" i="1"/>
  <c r="F41" i="1"/>
  <c r="F66" i="1"/>
  <c r="D66" i="1"/>
  <c r="G66" i="1"/>
  <c r="E66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<sst xmlns="http://schemas.openxmlformats.org/spreadsheetml/2006/main" count="813" uniqueCount="417">
  <si>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</si>
  <si>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</si>
  <si>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</si>
  <si>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</si>
  <si>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</si>
  <si>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</si>
  <si>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</si>
  <si>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</si>
  <si>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</si>
  <si>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</si>
  <si>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</si>
  <si>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</si>
  <si>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</si>
  <si>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</si>
  <si>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</si>
  <si>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</si>
  <si>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</si>
  <si>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</si>
  <si>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</si>
  <si>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</si>
  <si>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</si>
  <si>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</si>
  <si>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</si>
  <si>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</si>
  <si>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</si>
  <si>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</si>
  <si>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</si>
  <si>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</si>
  <si>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</si>
  <si>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</si>
  <si>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</si>
  <si>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</si>
  <si>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</si>
  <si>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</si>
  <si>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</si>
  <si>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</si>
  <si>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</si>
  <si>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</si>
  <si>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</si>
  <si>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</si>
  <si>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</si>
  <si>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</si>
  <si>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</si>
  <si>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</si>
  <si>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</si>
  <si>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</si>
  <si>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</si>
  <si>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</si>
  <si>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</si>
  <si>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</si>
  <si>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</si>
  <si>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</si>
  <si>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</si>
  <si>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</si>
  <si>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</si>
  <si>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</si>
  <si>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</si>
  <si>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</si>
  <si>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</si>
  <si>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</si>
  <si>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</si>
  <si>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</si>
  <si>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</si>
  <si>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</si>
  <si>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</si>
  <si>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</si>
  <si>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</si>
  <si>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</si>
  <si>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</si>
  <si>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</si>
  <si>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</si>
  <si>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</si>
  <si>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</si>
  <si>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</si>
  <si>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</si>
  <si>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</si>
  <si>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</si>
  <si>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</si>
  <si>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</si>
  <si>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</si>
  <si>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</si>
  <si>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</si>
  <si>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</si>
  <si>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</si>
  <si>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</si>
  <si>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</si>
  <si>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</si>
  <si>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</si>
  <si>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</si>
  <si>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</si>
  <si>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</si>
  <si>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</si>
  <si>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</si>
  <si>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</si>
  <si>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</si>
  <si>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</si>
  <si>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</si>
  <si>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</si>
  <si>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</si>
  <si>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</si>
  <si>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</si>
  <si>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</si>
  <si>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</si>
  <si>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</si>
  <si>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</si>
  <si>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</si>
  <si>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</si>
  <si>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</si>
  <si>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</si>
  <si>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</si>
  <si>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</si>
  <si>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</si>
  <si>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</si>
  <si>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</si>
  <si>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</si>
  <si>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</si>
  <si>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</si>
  <si>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</si>
  <si>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</si>
  <si>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</si>
  <si>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</si>
  <si>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</si>
  <si>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</si>
  <si>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</si>
  <si>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</si>
  <si>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</si>
  <si>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</si>
  <si>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</si>
  <si>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</si>
  <si>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</si>
  <si>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</si>
  <si>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</si>
  <si>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</si>
  <si>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</si>
  <si>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</si>
  <si>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</si>
  <si>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</si>
  <si>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</si>
  <si>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</si>
  <si>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</si>
  <si>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</si>
  <si>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</si>
  <si>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</si>
  <si>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</si>
  <si>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</si>
  <si>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</si>
  <si>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</si>
  <si>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</si>
  <si>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</si>
  <si>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</si>
  <si>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</si>
  <si>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</si>
  <si>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</si>
  <si>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</si>
  <si>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</si>
  <si>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</si>
  <si>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</si>
  <si>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</si>
  <si>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</si>
  <si>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</si>
  <si>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</si>
  <si>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</si>
  <si>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</si>
  <si>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</si>
  <si>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</si>
  <si>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</si>
  <si>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</si>
  <si>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</si>
  <si>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Обрудовняе системы записи оперативных переговоров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</si>
  <si>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</si>
  <si>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</si>
  <si>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</si>
  <si>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</si>
  <si>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</si>
  <si>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</si>
  <si>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</si>
  <si>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</si>
  <si>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</si>
  <si>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</si>
  <si>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</si>
  <si>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</si>
  <si>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</si>
  <si>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</si>
  <si>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</si>
  <si>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</si>
  <si>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</si>
  <si>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</si>
  <si>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</si>
  <si>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</si>
  <si>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</si>
  <si>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</si>
  <si>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</si>
  <si>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</si>
  <si>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</si>
  <si>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</si>
  <si>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</si>
  <si>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</si>
  <si>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</si>
  <si>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</si>
  <si>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</si>
  <si>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</si>
  <si>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</si>
  <si>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</si>
  <si>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</si>
  <si>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</si>
  <si>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</si>
  <si>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</si>
  <si>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</si>
  <si>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</si>
  <si>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</si>
  <si>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</si>
  <si>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</si>
  <si>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</si>
  <si>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</si>
  <si>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</si>
  <si>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</si>
  <si>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</si>
  <si>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</si>
  <si>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</si>
  <si>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</si>
  <si>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</si>
  <si>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</si>
  <si>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</si>
  <si>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</si>
  <si>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</si>
  <si>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</si>
  <si>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</si>
  <si>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</si>
  <si>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</si>
  <si>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</si>
  <si>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I_505-АГ-62</t>
  </si>
  <si>
    <t>I_505-АГ-70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</si>
  <si>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</si>
  <si>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</si>
  <si>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I_505-АГ-27-148</t>
  </si>
  <si>
    <t>I_505-АГ-27-150</t>
  </si>
  <si>
    <t>I_505-АГ-27-120</t>
  </si>
  <si>
    <t>I_505-АГ-27-121</t>
  </si>
  <si>
    <t>I_505-АГ-27-128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</si>
  <si>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</si>
  <si>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</si>
  <si>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</si>
  <si>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</si>
  <si>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</si>
  <si>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</si>
  <si>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</si>
  <si>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</si>
  <si>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</si>
  <si>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</si>
  <si>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</si>
  <si>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</si>
  <si>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</si>
  <si>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</si>
  <si>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</si>
  <si>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I_505-АГ-27-160</t>
  </si>
  <si>
    <t>I_505-АГ-27-162</t>
  </si>
  <si>
    <t>I_505-АГ-27-125</t>
  </si>
  <si>
    <t>I_505-АГ-27-135</t>
  </si>
  <si>
    <t>I_505-АГ-27-143</t>
  </si>
  <si>
    <t>I_505-АГ-27-144</t>
  </si>
  <si>
    <t>I_505-АГ-27-136</t>
  </si>
  <si>
    <t>I_505-АГ-27-137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</si>
  <si>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</si>
  <si>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</si>
  <si>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</si>
  <si>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</si>
  <si>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</si>
  <si>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</si>
  <si>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</si>
  <si>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</si>
  <si>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</si>
  <si>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</si>
  <si>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</si>
  <si>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</si>
  <si>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</si>
  <si>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</si>
  <si>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</si>
  <si>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</si>
  <si>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</si>
  <si>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</si>
  <si>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</si>
  <si>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</si>
  <si>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</si>
  <si>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</si>
  <si>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</si>
  <si>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</si>
  <si>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Покупка Фронатльный погрузчик TL155 СП РГРЭС (1 шт)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</si>
  <si>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</si>
  <si>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</si>
  <si>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</si>
  <si>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</si>
  <si>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</si>
  <si>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</si>
  <si>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</si>
  <si>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</si>
  <si>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</si>
  <si>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</si>
  <si>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</si>
  <si>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</si>
  <si>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</si>
  <si>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</si>
  <si>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</si>
  <si>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</si>
  <si>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</si>
  <si>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</si>
  <si>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</si>
  <si>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</si>
  <si>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</si>
  <si>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</si>
  <si>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</si>
  <si>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</si>
  <si>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</si>
  <si>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</si>
  <si>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</si>
  <si>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</si>
  <si>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</si>
  <si>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</si>
  <si>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</si>
  <si>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</si>
  <si>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</si>
  <si>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</si>
  <si>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</si>
  <si>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</si>
  <si>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</si>
  <si>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</si>
  <si>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</si>
  <si>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</si>
  <si>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</si>
  <si>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</si>
  <si>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</si>
  <si>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</si>
  <si>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</si>
  <si>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</si>
  <si>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</si>
  <si>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</si>
  <si>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</si>
  <si>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</si>
  <si>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</si>
  <si>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</si>
  <si>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</si>
  <si>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</si>
  <si>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</si>
  <si>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</si>
  <si>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</si>
  <si>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</si>
  <si>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</si>
  <si>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</si>
  <si>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</si>
  <si>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</si>
  <si>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</si>
  <si>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</si>
  <si>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</si>
  <si>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</si>
  <si>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</si>
  <si>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</si>
  <si>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</si>
  <si>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</si>
  <si>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</si>
  <si>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</si>
  <si>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</si>
  <si>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</si>
  <si>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</si>
  <si>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</si>
  <si>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</si>
  <si>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</si>
  <si>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</si>
  <si>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</si>
  <si>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</si>
  <si>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</si>
  <si>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</si>
  <si>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</si>
  <si>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</si>
  <si>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</si>
  <si>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</si>
  <si>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</si>
  <si>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</si>
  <si>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Год раскрытия информации: 2021 год</t>
  </si>
  <si>
    <t>H_505-АГ-36</t>
  </si>
  <si>
    <t>I_505-АГ-69</t>
  </si>
  <si>
    <t>I_505-АГ-74</t>
  </si>
  <si>
    <t>I_505-АГ-61</t>
  </si>
  <si>
    <t>I_505-АГ-63</t>
  </si>
  <si>
    <t>I_505-АГ-71</t>
  </si>
  <si>
    <t>I_505-АГ-27-140</t>
  </si>
  <si>
    <t>I_505-АГ-27-141</t>
  </si>
  <si>
    <t>I_505-АГ-27-151</t>
  </si>
  <si>
    <t>I_505-АГ-27-152</t>
  </si>
  <si>
    <t>J_505-АГ-27-193</t>
  </si>
  <si>
    <t>J_505-АГ-27-167</t>
  </si>
  <si>
    <t>J_505-АГ-27-169</t>
  </si>
  <si>
    <t>J_505-АГ-27-170</t>
  </si>
  <si>
    <t>I_505-АГ-27-159</t>
  </si>
  <si>
    <t>I_505-АГ-27-161</t>
  </si>
  <si>
    <t>I_505-АГ-27-163</t>
  </si>
  <si>
    <t>I_505-АГ-27-145</t>
  </si>
  <si>
    <t>J_505-АГ-27-175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</si>
  <si>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</si>
  <si>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</si>
  <si>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</si>
  <si>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</si>
  <si>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</si>
  <si>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</si>
  <si>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</si>
  <si>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</si>
  <si>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</si>
  <si>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</si>
  <si>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</si>
  <si>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</si>
  <si>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</si>
  <si>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</si>
  <si>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</si>
  <si>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</si>
  <si>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</si>
  <si>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</si>
  <si>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Наращивание дамбы золоотвала № 2 СП РГРЭС (ПИР)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</si>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</sst>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56">
    <xf numFmtId="0" fontId="0" fillId="0" borderId="0" xfId="0"/>
    <xf numFmtId="0" fontId="0" fillId="0" borderId="0" xfId="0" applyFill="1"/>
    <xf numFmtId="0" fontId="0" fillId="0" borderId="0" xfId="0" applyFont="1" applyFill="1"/>
    <xf numFmtId="0" fontId="13" fillId="0" borderId="0" xfId="0" applyFont="1" applyFill="1"/>
    <xf numFmtId="0" fontId="3" fillId="2" borderId="0" xfId="1" applyFont="1" applyFill="1"/>
    <xf numFmtId="0" fontId="4" fillId="2" borderId="0" xfId="2" applyFont="1" applyFill="1" applyAlignment="1">
      <alignment horizontal="right" vertical="center"/>
    </xf>
    <xf numFmtId="0" fontId="0" fillId="2" borderId="0" xfId="0" applyFill="1"/>
    <xf numFmtId="4" fontId="3" fillId="2" borderId="0" xfId="1" applyNumberFormat="1" applyFont="1" applyFill="1"/>
    <xf numFmtId="0" fontId="4" fillId="2" borderId="0" xfId="2" applyFont="1" applyFill="1" applyAlignment="1">
      <alignment horizontal="right"/>
    </xf>
    <xf numFmtId="0" fontId="8" fillId="2" borderId="0" xfId="3" applyFont="1" applyFill="1" applyBorder="1" applyAlignment="1">
      <alignment horizontal="center" vertical="center"/>
    </xf>
    <xf numFmtId="164" fontId="6" fillId="2" borderId="0" xfId="4" applyNumberFormat="1" applyFont="1" applyFill="1" applyBorder="1" applyAlignment="1">
      <alignment horizontal="center" vertical="center"/>
    </xf>
    <xf numFmtId="0" fontId="3" fillId="2" borderId="0" xfId="4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left" vertical="center"/>
    </xf>
    <xf numFmtId="4" fontId="6" fillId="2" borderId="0" xfId="1" applyNumberFormat="1" applyFont="1" applyFill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top" wrapText="1"/>
    </xf>
    <xf numFmtId="0" fontId="3" fillId="2" borderId="1" xfId="5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14" fillId="2" borderId="1" xfId="5" applyFont="1" applyFill="1" applyBorder="1" applyAlignment="1">
      <alignment horizontal="center" vertical="center" wrapText="1"/>
    </xf>
    <xf numFmtId="0" fontId="14" fillId="2" borderId="1" xfId="5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/>
    </xf>
    <xf numFmtId="49" fontId="3" fillId="2" borderId="1" xfId="5" applyNumberFormat="1" applyFont="1" applyFill="1" applyBorder="1" applyAlignment="1">
      <alignment horizontal="center" vertical="center"/>
    </xf>
    <xf numFmtId="49" fontId="8" fillId="2" borderId="1" xfId="4" applyNumberFormat="1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49" fontId="3" fillId="2" borderId="1" xfId="4" applyNumberFormat="1" applyFont="1" applyFill="1" applyBorder="1" applyAlignment="1">
      <alignment horizontal="center" vertical="center"/>
    </xf>
    <xf numFmtId="165" fontId="11" fillId="2" borderId="1" xfId="6" applyNumberFormat="1" applyFont="1" applyFill="1" applyBorder="1" applyAlignment="1" applyProtection="1">
      <alignment horizontal="left" vertical="center" wrapText="1"/>
      <protection locked="0"/>
    </xf>
    <xf numFmtId="0" fontId="3" fillId="2" borderId="1" xfId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11" fillId="2" borderId="1" xfId="0" applyFont="1" applyFill="1" applyBorder="1" applyAlignment="1" applyProtection="1">
      <alignment horizontal="left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center" wrapText="1"/>
    </xf>
    <xf numFmtId="165" fontId="12" fillId="2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2" borderId="1" xfId="7" applyNumberFormat="1" applyFont="1" applyFill="1" applyBorder="1" applyAlignment="1" applyProtection="1">
      <alignment horizontal="center" vertical="center" wrapText="1"/>
      <protection locked="0"/>
    </xf>
    <xf numFmtId="165" fontId="11" fillId="2" borderId="1" xfId="7" applyNumberFormat="1" applyFont="1" applyFill="1" applyBorder="1" applyAlignment="1" applyProtection="1">
      <alignment horizontal="left" vertical="center" wrapText="1"/>
      <protection locked="0"/>
    </xf>
    <xf numFmtId="165" fontId="12" fillId="2" borderId="1" xfId="7" applyNumberFormat="1" applyFont="1" applyFill="1" applyBorder="1" applyAlignment="1" applyProtection="1">
      <alignment horizontal="left" vertical="center" wrapText="1"/>
      <protection locked="0"/>
    </xf>
    <xf numFmtId="0" fontId="8" fillId="2" borderId="1" xfId="4" applyFont="1" applyFill="1" applyBorder="1" applyAlignment="1">
      <alignment horizontal="center" wrapText="1"/>
    </xf>
    <xf numFmtId="49" fontId="8" fillId="2" borderId="1" xfId="4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10" fillId="2" borderId="1" xfId="7" applyNumberFormat="1" applyFont="1" applyFill="1" applyBorder="1" applyAlignment="1" applyProtection="1">
      <alignment horizontal="left" vertical="center" wrapText="1"/>
      <protection locked="0"/>
    </xf>
    <xf numFmtId="4" fontId="3" fillId="2" borderId="1" xfId="1" applyNumberFormat="1" applyFont="1" applyFill="1" applyBorder="1" applyAlignment="1">
      <alignment horizontal="center" vertical="center"/>
    </xf>
    <xf numFmtId="4" fontId="10" fillId="2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/>
    </xf>
    <xf numFmtId="4" fontId="11" fillId="2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6" applyNumberFormat="1" applyFont="1" applyFill="1" applyBorder="1" applyAlignment="1" applyProtection="1">
      <alignment horizontal="left" vertical="center" wrapText="1"/>
      <protection locked="0"/>
    </xf>
    <xf numFmtId="4" fontId="3" fillId="2" borderId="1" xfId="1" applyNumberFormat="1" applyFont="1" applyFill="1" applyBorder="1" applyAlignment="1">
      <alignment horizontal="center"/>
    </xf>
    <xf numFmtId="164" fontId="11" fillId="2" borderId="1" xfId="7" applyNumberFormat="1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5"/>
  <sheetViews>
    <sheetView tabSelected="1" view="pageBreakPreview" zoomScale="60" zoomScaleNormal="80" workbookViewId="0">
      <selection activeCell="I26" sqref="I26"/>
    </sheetView>
  </sheetViews>
  <sheetFormatPr defaultRowHeight="15.75" x14ac:dyDescent="0.25"/>
  <cols>
    <col min="1" max="1" width="12.7109375" style="4" customWidth="1"/>
    <col min="2" max="2" width="76.42578125" style="4" customWidth="1"/>
    <col min="3" max="3" width="20.140625" style="4" customWidth="1"/>
    <col min="4" max="4" width="32.140625" style="4" customWidth="1"/>
    <col min="5" max="6" width="33.85546875" style="4" customWidth="1"/>
    <col min="7" max="9" width="36.85546875" style="4" customWidth="1"/>
    <col min="10" max="10" width="32.140625" style="4" customWidth="1"/>
    <col min="11" max="12" width="9.140625" style="6"/>
    <col min="13" max="16384" width="9.140625" style="1"/>
  </cols>
  <sheetData>
    <row r="1" spans="1:10" ht="15" customHeight="1" x14ac:dyDescent="0.25">
      <c r="J1" s="5" t="s">
        <v>0</v>
      </c>
    </row>
    <row r="2" spans="1:10" ht="15" customHeight="1" x14ac:dyDescent="0.3">
      <c r="D2" s="7"/>
      <c r="E2" s="7"/>
      <c r="F2" s="7"/>
      <c r="G2" s="7"/>
      <c r="H2" s="7"/>
      <c r="I2" s="7"/>
      <c r="J2" s="8" t="s">
        <v>1</v>
      </c>
    </row>
    <row r="3" spans="1:10" ht="15" customHeight="1" x14ac:dyDescent="0.3">
      <c r="J3" s="8" t="s">
        <v>2</v>
      </c>
    </row>
    <row r="4" spans="1:10" ht="15" customHeight="1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</row>
    <row r="5" spans="1:10" ht="15" customHeight="1" x14ac:dyDescent="0.25"/>
    <row r="6" spans="1:10" ht="15" customHeight="1" x14ac:dyDescent="0.25">
      <c r="A6" s="10" t="s">
        <v>4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15" customHeight="1" x14ac:dyDescent="0.25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ht="1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</row>
    <row r="9" spans="1:10" ht="15" customHeight="1" x14ac:dyDescent="0.25">
      <c r="A9" s="13" t="s">
        <v>376</v>
      </c>
      <c r="B9" s="13"/>
      <c r="C9" s="13"/>
      <c r="D9" s="13"/>
      <c r="E9" s="13"/>
      <c r="F9" s="13"/>
      <c r="G9" s="13"/>
      <c r="H9" s="13"/>
      <c r="I9" s="13"/>
      <c r="J9" s="13"/>
    </row>
    <row r="10" spans="1:10" ht="15" customHeight="1" x14ac:dyDescent="0.25">
      <c r="A10" s="14"/>
      <c r="B10" s="14"/>
      <c r="C10" s="14"/>
      <c r="D10" s="15"/>
      <c r="E10" s="15"/>
      <c r="F10" s="15"/>
      <c r="G10" s="15"/>
      <c r="H10" s="15"/>
      <c r="I10" s="15"/>
      <c r="J10" s="14"/>
    </row>
    <row r="11" spans="1:10" ht="1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0" ht="15" customHeight="1" x14ac:dyDescent="0.25">
      <c r="A12" s="17" t="s">
        <v>268</v>
      </c>
      <c r="B12" s="17"/>
      <c r="C12" s="17"/>
      <c r="D12" s="17"/>
      <c r="E12" s="17"/>
      <c r="F12" s="17"/>
      <c r="G12" s="17"/>
      <c r="H12" s="17"/>
      <c r="I12" s="17"/>
      <c r="J12" s="17"/>
    </row>
    <row r="13" spans="1:10" ht="15" customHeight="1" x14ac:dyDescent="0.25">
      <c r="A13" s="18" t="s">
        <v>6</v>
      </c>
      <c r="B13" s="18"/>
      <c r="C13" s="18"/>
      <c r="D13" s="18"/>
      <c r="E13" s="18"/>
      <c r="F13" s="18"/>
      <c r="G13" s="18"/>
      <c r="H13" s="18"/>
      <c r="I13" s="18"/>
      <c r="J13" s="18"/>
    </row>
    <row r="14" spans="1:10" ht="15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0" ht="15" x14ac:dyDescent="0.25">
      <c r="A15" s="20" t="s">
        <v>7</v>
      </c>
      <c r="B15" s="20" t="s">
        <v>8</v>
      </c>
      <c r="C15" s="20" t="s">
        <v>9</v>
      </c>
      <c r="D15" s="20" t="s">
        <v>10</v>
      </c>
      <c r="E15" s="20"/>
      <c r="F15" s="20"/>
      <c r="G15" s="20"/>
      <c r="H15" s="20"/>
      <c r="I15" s="20"/>
      <c r="J15" s="21" t="s">
        <v>11</v>
      </c>
    </row>
    <row r="16" spans="1:10" ht="15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1"/>
    </row>
    <row r="17" spans="1:12" x14ac:dyDescent="0.25">
      <c r="A17" s="20"/>
      <c r="B17" s="20"/>
      <c r="C17" s="20"/>
      <c r="D17" s="22" t="s">
        <v>12</v>
      </c>
      <c r="E17" s="22"/>
      <c r="F17" s="22"/>
      <c r="G17" s="22"/>
      <c r="H17" s="20" t="s">
        <v>13</v>
      </c>
      <c r="I17" s="20"/>
      <c r="J17" s="21"/>
    </row>
    <row r="18" spans="1:12" x14ac:dyDescent="0.25">
      <c r="A18" s="20"/>
      <c r="B18" s="20"/>
      <c r="C18" s="20"/>
      <c r="D18" s="23" t="s">
        <v>14</v>
      </c>
      <c r="E18" s="23" t="s">
        <v>15</v>
      </c>
      <c r="F18" s="23" t="s">
        <v>16</v>
      </c>
      <c r="G18" s="23" t="s">
        <v>17</v>
      </c>
      <c r="H18" s="23" t="s">
        <v>16</v>
      </c>
      <c r="I18" s="23" t="s">
        <v>18</v>
      </c>
      <c r="J18" s="21"/>
    </row>
    <row r="19" spans="1:12" x14ac:dyDescent="0.25">
      <c r="A19" s="24">
        <v>1</v>
      </c>
      <c r="B19" s="24">
        <v>2</v>
      </c>
      <c r="C19" s="24">
        <v>3</v>
      </c>
      <c r="D19" s="25" t="s">
        <v>19</v>
      </c>
      <c r="E19" s="25" t="s">
        <v>20</v>
      </c>
      <c r="F19" s="25" t="s">
        <v>21</v>
      </c>
      <c r="G19" s="25" t="s">
        <v>22</v>
      </c>
      <c r="H19" s="25" t="s">
        <v>114</v>
      </c>
      <c r="I19" s="25" t="s">
        <v>113</v>
      </c>
      <c r="J19" s="25" t="s">
        <v>23</v>
      </c>
    </row>
    <row r="20" spans="1:12" s="3" customFormat="1" ht="42" customHeight="1" x14ac:dyDescent="0.25">
      <c r="A20" s="26" t="s">
        <v>123</v>
      </c>
      <c r="B20" s="27" t="s">
        <v>24</v>
      </c>
      <c r="C20" s="28" t="s">
        <v>25</v>
      </c>
      <c r="D20" s="29">
        <f t="shared" ref="D20:I20" si="0">D21+D41+D66+D108+D115+D121+D122</f>
        <v>2340</v>
      </c>
      <c r="E20" s="29">
        <f t="shared" si="0"/>
        <v>0</v>
      </c>
      <c r="F20" s="29">
        <f t="shared" si="0"/>
        <v>0</v>
      </c>
      <c r="G20" s="29">
        <f t="shared" si="0"/>
        <v>602</v>
      </c>
      <c r="H20" s="29">
        <f t="shared" si="0"/>
        <v>0</v>
      </c>
      <c r="I20" s="29">
        <f t="shared" si="0"/>
        <v>5882</v>
      </c>
      <c r="J20" s="29" t="s">
        <v>26</v>
      </c>
      <c r="K20" s="30"/>
      <c r="L20" s="30"/>
    </row>
    <row r="21" spans="1:12" s="3" customFormat="1" ht="55.5" customHeight="1" x14ac:dyDescent="0.25">
      <c r="A21" s="26" t="s">
        <v>124</v>
      </c>
      <c r="B21" s="27" t="s">
        <v>28</v>
      </c>
      <c r="C21" s="28" t="s">
        <v>25</v>
      </c>
      <c r="D21" s="29">
        <f t="shared" ref="D21:I21" si="1">D22+D25+D28+D40</f>
        <v>0</v>
      </c>
      <c r="E21" s="29">
        <f t="shared" si="1"/>
        <v>0</v>
      </c>
      <c r="F21" s="29">
        <f t="shared" si="1"/>
        <v>0</v>
      </c>
      <c r="G21" s="29">
        <f t="shared" si="1"/>
        <v>0</v>
      </c>
      <c r="H21" s="29">
        <f t="shared" si="1"/>
        <v>0</v>
      </c>
      <c r="I21" s="29">
        <f t="shared" si="1"/>
        <v>2308</v>
      </c>
      <c r="J21" s="29" t="s">
        <v>26</v>
      </c>
      <c r="K21" s="30"/>
      <c r="L21" s="30"/>
    </row>
    <row r="22" spans="1:12" s="3" customFormat="1" ht="55.5" customHeight="1" x14ac:dyDescent="0.25">
      <c r="A22" s="26" t="s">
        <v>27</v>
      </c>
      <c r="B22" s="27" t="s">
        <v>30</v>
      </c>
      <c r="C22" s="28" t="s">
        <v>25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 t="s">
        <v>26</v>
      </c>
      <c r="K22" s="30"/>
      <c r="L22" s="30"/>
    </row>
    <row r="23" spans="1:12" s="3" customFormat="1" ht="55.5" customHeight="1" x14ac:dyDescent="0.25">
      <c r="A23" s="26" t="s">
        <v>29</v>
      </c>
      <c r="B23" s="27" t="s">
        <v>31</v>
      </c>
      <c r="C23" s="28" t="s">
        <v>25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 t="s">
        <v>26</v>
      </c>
      <c r="K23" s="30"/>
      <c r="L23" s="30"/>
    </row>
    <row r="24" spans="1:12" s="3" customFormat="1" ht="55.5" customHeight="1" x14ac:dyDescent="0.25">
      <c r="A24" s="26" t="s">
        <v>32</v>
      </c>
      <c r="B24" s="27" t="s">
        <v>31</v>
      </c>
      <c r="C24" s="28" t="s">
        <v>25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 t="s">
        <v>26</v>
      </c>
      <c r="K24" s="30"/>
      <c r="L24" s="30"/>
    </row>
    <row r="25" spans="1:12" s="3" customFormat="1" ht="55.5" customHeight="1" x14ac:dyDescent="0.25">
      <c r="A25" s="26" t="s">
        <v>43</v>
      </c>
      <c r="B25" s="27" t="s">
        <v>33</v>
      </c>
      <c r="C25" s="28" t="s">
        <v>25</v>
      </c>
      <c r="D25" s="29">
        <f>D26</f>
        <v>0</v>
      </c>
      <c r="E25" s="29">
        <f t="shared" ref="E25:I25" si="2">E26</f>
        <v>0</v>
      </c>
      <c r="F25" s="29">
        <f t="shared" si="2"/>
        <v>0</v>
      </c>
      <c r="G25" s="29">
        <f t="shared" si="2"/>
        <v>0</v>
      </c>
      <c r="H25" s="29">
        <f t="shared" si="2"/>
        <v>0</v>
      </c>
      <c r="I25" s="29">
        <f t="shared" si="2"/>
        <v>0</v>
      </c>
      <c r="J25" s="29" t="s">
        <v>26</v>
      </c>
      <c r="K25" s="30"/>
      <c r="L25" s="30"/>
    </row>
    <row r="26" spans="1:12" s="3" customFormat="1" ht="55.5" customHeight="1" x14ac:dyDescent="0.25">
      <c r="A26" s="26" t="s">
        <v>45</v>
      </c>
      <c r="B26" s="27" t="s">
        <v>31</v>
      </c>
      <c r="C26" s="28" t="s">
        <v>25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 t="s">
        <v>26</v>
      </c>
      <c r="K26" s="30"/>
      <c r="L26" s="30"/>
    </row>
    <row r="27" spans="1:12" s="3" customFormat="1" ht="55.5" customHeight="1" x14ac:dyDescent="0.25">
      <c r="A27" s="26" t="s">
        <v>323</v>
      </c>
      <c r="B27" s="27" t="s">
        <v>31</v>
      </c>
      <c r="C27" s="28" t="s">
        <v>25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 t="s">
        <v>26</v>
      </c>
      <c r="K27" s="30"/>
      <c r="L27" s="30"/>
    </row>
    <row r="28" spans="1:12" s="3" customFormat="1" ht="55.5" customHeight="1" x14ac:dyDescent="0.25">
      <c r="A28" s="26" t="s">
        <v>62</v>
      </c>
      <c r="B28" s="27" t="s">
        <v>34</v>
      </c>
      <c r="C28" s="28" t="s">
        <v>25</v>
      </c>
      <c r="D28" s="29">
        <f t="shared" ref="D28:I28" si="3">D29+D30+D31+D32+D33</f>
        <v>0</v>
      </c>
      <c r="E28" s="29">
        <f t="shared" si="3"/>
        <v>0</v>
      </c>
      <c r="F28" s="29">
        <f t="shared" si="3"/>
        <v>0</v>
      </c>
      <c r="G28" s="29">
        <f t="shared" si="3"/>
        <v>0</v>
      </c>
      <c r="H28" s="29">
        <f t="shared" si="3"/>
        <v>0</v>
      </c>
      <c r="I28" s="29">
        <f t="shared" si="3"/>
        <v>2308</v>
      </c>
      <c r="J28" s="29" t="s">
        <v>26</v>
      </c>
      <c r="K28" s="30"/>
      <c r="L28" s="30"/>
    </row>
    <row r="29" spans="1:12" s="3" customFormat="1" ht="55.5" customHeight="1" x14ac:dyDescent="0.25">
      <c r="A29" s="26" t="s">
        <v>64</v>
      </c>
      <c r="B29" s="27" t="s">
        <v>35</v>
      </c>
      <c r="C29" s="28" t="s">
        <v>25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 t="s">
        <v>26</v>
      </c>
      <c r="K29" s="30"/>
      <c r="L29" s="30"/>
    </row>
    <row r="30" spans="1:12" s="3" customFormat="1" ht="55.5" customHeight="1" x14ac:dyDescent="0.25">
      <c r="A30" s="26" t="s">
        <v>71</v>
      </c>
      <c r="B30" s="27" t="s">
        <v>36</v>
      </c>
      <c r="C30" s="28" t="s">
        <v>25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 t="s">
        <v>26</v>
      </c>
      <c r="K30" s="30"/>
      <c r="L30" s="30"/>
    </row>
    <row r="31" spans="1:12" s="3" customFormat="1" ht="55.5" customHeight="1" x14ac:dyDescent="0.25">
      <c r="A31" s="26" t="s">
        <v>73</v>
      </c>
      <c r="B31" s="27" t="s">
        <v>37</v>
      </c>
      <c r="C31" s="28" t="s">
        <v>25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 t="s">
        <v>26</v>
      </c>
      <c r="K31" s="30"/>
      <c r="L31" s="30"/>
    </row>
    <row r="32" spans="1:12" s="3" customFormat="1" ht="55.5" customHeight="1" x14ac:dyDescent="0.25">
      <c r="A32" s="26" t="s">
        <v>75</v>
      </c>
      <c r="B32" s="27" t="s">
        <v>38</v>
      </c>
      <c r="C32" s="28" t="s">
        <v>25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 t="s">
        <v>26</v>
      </c>
      <c r="K32" s="30"/>
      <c r="L32" s="30"/>
    </row>
    <row r="33" spans="1:12" s="3" customFormat="1" ht="55.5" customHeight="1" x14ac:dyDescent="0.25">
      <c r="A33" s="26" t="s">
        <v>125</v>
      </c>
      <c r="B33" s="27" t="s">
        <v>39</v>
      </c>
      <c r="C33" s="28" t="s">
        <v>25</v>
      </c>
      <c r="D33" s="29">
        <f t="shared" ref="D33:I33" si="4">SUM(D34:D39)</f>
        <v>0</v>
      </c>
      <c r="E33" s="29">
        <f t="shared" si="4"/>
        <v>0</v>
      </c>
      <c r="F33" s="29">
        <f t="shared" si="4"/>
        <v>0</v>
      </c>
      <c r="G33" s="29">
        <f t="shared" si="4"/>
        <v>0</v>
      </c>
      <c r="H33" s="29">
        <f t="shared" si="4"/>
        <v>0</v>
      </c>
      <c r="I33" s="29">
        <f t="shared" si="4"/>
        <v>2308</v>
      </c>
      <c r="J33" s="29" t="s">
        <v>26</v>
      </c>
      <c r="K33" s="30"/>
      <c r="L33" s="30"/>
    </row>
    <row r="34" spans="1:12" s="2" customFormat="1" ht="55.5" customHeight="1" x14ac:dyDescent="0.25">
      <c r="A34" s="31" t="s">
        <v>125</v>
      </c>
      <c r="B34" s="32" t="s">
        <v>328</v>
      </c>
      <c r="C34" s="33" t="s">
        <v>40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1095</v>
      </c>
      <c r="J34" s="34" t="s">
        <v>365</v>
      </c>
      <c r="K34" s="35"/>
      <c r="L34" s="35"/>
    </row>
    <row r="35" spans="1:12" s="2" customFormat="1" ht="55.5" customHeight="1" x14ac:dyDescent="0.25">
      <c r="A35" s="31" t="s">
        <v>125</v>
      </c>
      <c r="B35" s="32" t="s">
        <v>329</v>
      </c>
      <c r="C35" s="33" t="s">
        <v>271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 t="s">
        <v>115</v>
      </c>
      <c r="K35" s="35"/>
      <c r="L35" s="35"/>
    </row>
    <row r="36" spans="1:12" s="2" customFormat="1" ht="55.5" customHeight="1" x14ac:dyDescent="0.25">
      <c r="A36" s="31" t="s">
        <v>125</v>
      </c>
      <c r="B36" s="32" t="s">
        <v>333</v>
      </c>
      <c r="C36" s="33" t="s">
        <v>334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 t="s">
        <v>115</v>
      </c>
      <c r="K36" s="35"/>
      <c r="L36" s="35"/>
    </row>
    <row r="37" spans="1:12" s="2" customFormat="1" ht="55.5" customHeight="1" x14ac:dyDescent="0.25">
      <c r="A37" s="31" t="s">
        <v>125</v>
      </c>
      <c r="B37" s="36" t="s">
        <v>330</v>
      </c>
      <c r="C37" s="33" t="s">
        <v>117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869</v>
      </c>
      <c r="J37" s="34" t="s">
        <v>365</v>
      </c>
      <c r="K37" s="35"/>
      <c r="L37" s="35"/>
    </row>
    <row r="38" spans="1:12" s="2" customFormat="1" ht="55.5" customHeight="1" x14ac:dyDescent="0.25">
      <c r="A38" s="31" t="s">
        <v>125</v>
      </c>
      <c r="B38" s="36" t="s">
        <v>396</v>
      </c>
      <c r="C38" s="37" t="s">
        <v>397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344</v>
      </c>
      <c r="J38" s="34" t="s">
        <v>365</v>
      </c>
      <c r="K38" s="35"/>
      <c r="L38" s="35"/>
    </row>
    <row r="39" spans="1:12" s="2" customFormat="1" ht="55.5" customHeight="1" x14ac:dyDescent="0.25">
      <c r="A39" s="31" t="s">
        <v>125</v>
      </c>
      <c r="B39" s="36" t="s">
        <v>331</v>
      </c>
      <c r="C39" s="33" t="s">
        <v>41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 t="s">
        <v>115</v>
      </c>
      <c r="K39" s="35"/>
      <c r="L39" s="35"/>
    </row>
    <row r="40" spans="1:12" s="3" customFormat="1" ht="55.5" customHeight="1" x14ac:dyDescent="0.25">
      <c r="A40" s="26" t="s">
        <v>84</v>
      </c>
      <c r="B40" s="27" t="s">
        <v>42</v>
      </c>
      <c r="C40" s="28" t="s">
        <v>25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 t="s">
        <v>26</v>
      </c>
      <c r="K40" s="30"/>
      <c r="L40" s="30"/>
    </row>
    <row r="41" spans="1:12" s="3" customFormat="1" ht="55.5" customHeight="1" x14ac:dyDescent="0.25">
      <c r="A41" s="26" t="s">
        <v>126</v>
      </c>
      <c r="B41" s="27" t="s">
        <v>44</v>
      </c>
      <c r="C41" s="28" t="s">
        <v>25</v>
      </c>
      <c r="D41" s="29">
        <f t="shared" ref="D41:I41" si="5">D42+D51+D47+D48</f>
        <v>1506</v>
      </c>
      <c r="E41" s="29">
        <f t="shared" si="5"/>
        <v>0</v>
      </c>
      <c r="F41" s="29">
        <f t="shared" si="5"/>
        <v>0</v>
      </c>
      <c r="G41" s="29">
        <f t="shared" si="5"/>
        <v>0</v>
      </c>
      <c r="H41" s="29">
        <f t="shared" si="5"/>
        <v>0</v>
      </c>
      <c r="I41" s="29">
        <f t="shared" si="5"/>
        <v>3574</v>
      </c>
      <c r="J41" s="29" t="s">
        <v>26</v>
      </c>
      <c r="K41" s="30"/>
      <c r="L41" s="30"/>
    </row>
    <row r="42" spans="1:12" s="3" customFormat="1" ht="55.5" customHeight="1" x14ac:dyDescent="0.25">
      <c r="A42" s="26" t="s">
        <v>127</v>
      </c>
      <c r="B42" s="27" t="s">
        <v>46</v>
      </c>
      <c r="C42" s="28" t="s">
        <v>25</v>
      </c>
      <c r="D42" s="29">
        <f t="shared" ref="D42:I42" si="6">SUM(D43:D46)</f>
        <v>0</v>
      </c>
      <c r="E42" s="29">
        <f t="shared" si="6"/>
        <v>0</v>
      </c>
      <c r="F42" s="29">
        <f t="shared" si="6"/>
        <v>0</v>
      </c>
      <c r="G42" s="29">
        <f t="shared" si="6"/>
        <v>0</v>
      </c>
      <c r="H42" s="29">
        <f t="shared" si="6"/>
        <v>0</v>
      </c>
      <c r="I42" s="29">
        <f t="shared" si="6"/>
        <v>0</v>
      </c>
      <c r="J42" s="29" t="s">
        <v>26</v>
      </c>
      <c r="K42" s="30"/>
      <c r="L42" s="30"/>
    </row>
    <row r="43" spans="1:12" s="2" customFormat="1" ht="55.5" customHeight="1" x14ac:dyDescent="0.25">
      <c r="A43" s="31" t="s">
        <v>127</v>
      </c>
      <c r="B43" s="38" t="s">
        <v>47</v>
      </c>
      <c r="C43" s="33" t="s">
        <v>48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 t="s">
        <v>115</v>
      </c>
      <c r="K43" s="35"/>
      <c r="L43" s="35"/>
    </row>
    <row r="44" spans="1:12" s="2" customFormat="1" ht="55.5" customHeight="1" x14ac:dyDescent="0.25">
      <c r="A44" s="31" t="s">
        <v>127</v>
      </c>
      <c r="B44" s="38" t="s">
        <v>150</v>
      </c>
      <c r="C44" s="33" t="s">
        <v>213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 t="s">
        <v>115</v>
      </c>
      <c r="K44" s="35"/>
      <c r="L44" s="35"/>
    </row>
    <row r="45" spans="1:12" s="2" customFormat="1" ht="55.5" customHeight="1" x14ac:dyDescent="0.25">
      <c r="A45" s="31" t="s">
        <v>127</v>
      </c>
      <c r="B45" s="38" t="s">
        <v>151</v>
      </c>
      <c r="C45" s="33" t="s">
        <v>214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 t="s">
        <v>115</v>
      </c>
      <c r="K45" s="35"/>
      <c r="L45" s="35"/>
    </row>
    <row r="46" spans="1:12" s="2" customFormat="1" ht="55.5" customHeight="1" x14ac:dyDescent="0.25">
      <c r="A46" s="31" t="s">
        <v>127</v>
      </c>
      <c r="B46" s="38" t="s">
        <v>49</v>
      </c>
      <c r="C46" s="33" t="s">
        <v>50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 t="s">
        <v>115</v>
      </c>
      <c r="K46" s="35"/>
      <c r="L46" s="35"/>
    </row>
    <row r="47" spans="1:12" s="3" customFormat="1" ht="55.5" customHeight="1" x14ac:dyDescent="0.25">
      <c r="A47" s="26" t="s">
        <v>128</v>
      </c>
      <c r="B47" s="27" t="s">
        <v>51</v>
      </c>
      <c r="C47" s="28" t="s">
        <v>25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 t="s">
        <v>26</v>
      </c>
      <c r="K47" s="30"/>
      <c r="L47" s="30"/>
    </row>
    <row r="48" spans="1:12" s="3" customFormat="1" ht="55.5" customHeight="1" x14ac:dyDescent="0.25">
      <c r="A48" s="26" t="s">
        <v>129</v>
      </c>
      <c r="B48" s="27" t="s">
        <v>52</v>
      </c>
      <c r="C48" s="28" t="s">
        <v>25</v>
      </c>
      <c r="D48" s="29">
        <f t="shared" ref="D48:H48" si="7">SUM(D49:D50)</f>
        <v>0</v>
      </c>
      <c r="E48" s="29">
        <f t="shared" si="7"/>
        <v>0</v>
      </c>
      <c r="F48" s="29">
        <f t="shared" si="7"/>
        <v>0</v>
      </c>
      <c r="G48" s="29">
        <f t="shared" si="7"/>
        <v>0</v>
      </c>
      <c r="H48" s="29">
        <f t="shared" si="7"/>
        <v>0</v>
      </c>
      <c r="I48" s="29">
        <f>SUM(I49:I50)</f>
        <v>3574</v>
      </c>
      <c r="J48" s="29" t="s">
        <v>26</v>
      </c>
      <c r="K48" s="30"/>
      <c r="L48" s="30"/>
    </row>
    <row r="49" spans="1:12" s="2" customFormat="1" ht="55.5" customHeight="1" x14ac:dyDescent="0.25">
      <c r="A49" s="31" t="s">
        <v>129</v>
      </c>
      <c r="B49" s="32" t="s">
        <v>154</v>
      </c>
      <c r="C49" s="33" t="s">
        <v>215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1977</v>
      </c>
      <c r="J49" s="34" t="s">
        <v>116</v>
      </c>
      <c r="K49" s="35"/>
      <c r="L49" s="35"/>
    </row>
    <row r="50" spans="1:12" s="2" customFormat="1" ht="55.5" customHeight="1" x14ac:dyDescent="0.25">
      <c r="A50" s="31" t="s">
        <v>129</v>
      </c>
      <c r="B50" s="32" t="s">
        <v>272</v>
      </c>
      <c r="C50" s="33" t="s">
        <v>273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1597</v>
      </c>
      <c r="J50" s="34" t="s">
        <v>116</v>
      </c>
      <c r="K50" s="35"/>
      <c r="L50" s="35"/>
    </row>
    <row r="51" spans="1:12" s="3" customFormat="1" ht="55.5" customHeight="1" x14ac:dyDescent="0.25">
      <c r="A51" s="26" t="s">
        <v>130</v>
      </c>
      <c r="B51" s="27" t="s">
        <v>53</v>
      </c>
      <c r="C51" s="28" t="s">
        <v>25</v>
      </c>
      <c r="D51" s="29">
        <f t="shared" ref="D51:I51" si="8">SUM(D52:D65)</f>
        <v>1506</v>
      </c>
      <c r="E51" s="29">
        <f t="shared" si="8"/>
        <v>0</v>
      </c>
      <c r="F51" s="29">
        <f t="shared" si="8"/>
        <v>0</v>
      </c>
      <c r="G51" s="29">
        <f t="shared" si="8"/>
        <v>0</v>
      </c>
      <c r="H51" s="29">
        <f t="shared" si="8"/>
        <v>0</v>
      </c>
      <c r="I51" s="29">
        <f t="shared" si="8"/>
        <v>0</v>
      </c>
      <c r="J51" s="29" t="s">
        <v>26</v>
      </c>
      <c r="K51" s="30"/>
      <c r="L51" s="30"/>
    </row>
    <row r="52" spans="1:12" s="2" customFormat="1" ht="55.5" customHeight="1" x14ac:dyDescent="0.25">
      <c r="A52" s="31" t="s">
        <v>130</v>
      </c>
      <c r="B52" s="39" t="s">
        <v>54</v>
      </c>
      <c r="C52" s="33" t="s">
        <v>55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 t="s">
        <v>115</v>
      </c>
      <c r="K52" s="35"/>
      <c r="L52" s="35"/>
    </row>
    <row r="53" spans="1:12" s="2" customFormat="1" ht="55.5" customHeight="1" x14ac:dyDescent="0.25">
      <c r="A53" s="31" t="s">
        <v>130</v>
      </c>
      <c r="B53" s="39" t="s">
        <v>56</v>
      </c>
      <c r="C53" s="33" t="s">
        <v>377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 t="s">
        <v>115</v>
      </c>
      <c r="K53" s="35"/>
      <c r="L53" s="35"/>
    </row>
    <row r="54" spans="1:12" s="2" customFormat="1" ht="55.5" customHeight="1" x14ac:dyDescent="0.25">
      <c r="A54" s="31" t="s">
        <v>130</v>
      </c>
      <c r="B54" s="39" t="s">
        <v>57</v>
      </c>
      <c r="C54" s="33" t="s">
        <v>58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 t="s">
        <v>115</v>
      </c>
      <c r="K54" s="35"/>
      <c r="L54" s="35"/>
    </row>
    <row r="55" spans="1:12" s="2" customFormat="1" ht="55.5" customHeight="1" x14ac:dyDescent="0.25">
      <c r="A55" s="31" t="s">
        <v>130</v>
      </c>
      <c r="B55" s="39" t="s">
        <v>59</v>
      </c>
      <c r="C55" s="33" t="s">
        <v>60</v>
      </c>
      <c r="D55" s="34">
        <v>1506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 t="s">
        <v>365</v>
      </c>
      <c r="K55" s="35"/>
      <c r="L55" s="35"/>
    </row>
    <row r="56" spans="1:12" s="2" customFormat="1" ht="55.5" customHeight="1" x14ac:dyDescent="0.25">
      <c r="A56" s="31" t="s">
        <v>130</v>
      </c>
      <c r="B56" s="39" t="s">
        <v>152</v>
      </c>
      <c r="C56" s="33" t="s">
        <v>216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 t="s">
        <v>115</v>
      </c>
      <c r="K56" s="35"/>
      <c r="L56" s="35"/>
    </row>
    <row r="57" spans="1:12" s="2" customFormat="1" ht="55.5" customHeight="1" x14ac:dyDescent="0.25">
      <c r="A57" s="31" t="s">
        <v>130</v>
      </c>
      <c r="B57" s="39" t="s">
        <v>153</v>
      </c>
      <c r="C57" s="33" t="s">
        <v>217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 t="s">
        <v>115</v>
      </c>
      <c r="K57" s="35"/>
      <c r="L57" s="35"/>
    </row>
    <row r="58" spans="1:12" s="2" customFormat="1" ht="55.5" customHeight="1" x14ac:dyDescent="0.25">
      <c r="A58" s="31" t="s">
        <v>130</v>
      </c>
      <c r="B58" s="39" t="s">
        <v>155</v>
      </c>
      <c r="C58" s="33" t="s">
        <v>218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 t="s">
        <v>115</v>
      </c>
      <c r="K58" s="35"/>
      <c r="L58" s="35"/>
    </row>
    <row r="59" spans="1:12" s="2" customFormat="1" ht="55.5" customHeight="1" x14ac:dyDescent="0.25">
      <c r="A59" s="31" t="s">
        <v>130</v>
      </c>
      <c r="B59" s="39" t="s">
        <v>156</v>
      </c>
      <c r="C59" s="33" t="s">
        <v>219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 t="s">
        <v>115</v>
      </c>
      <c r="K59" s="35"/>
      <c r="L59" s="35"/>
    </row>
    <row r="60" spans="1:12" s="2" customFormat="1" ht="55.5" customHeight="1" x14ac:dyDescent="0.25">
      <c r="A60" s="31" t="s">
        <v>130</v>
      </c>
      <c r="B60" s="39" t="s">
        <v>157</v>
      </c>
      <c r="C60" s="33" t="s">
        <v>220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 t="s">
        <v>115</v>
      </c>
      <c r="K60" s="35"/>
      <c r="L60" s="35"/>
    </row>
    <row r="61" spans="1:12" s="2" customFormat="1" ht="55.5" customHeight="1" x14ac:dyDescent="0.25">
      <c r="A61" s="31" t="s">
        <v>130</v>
      </c>
      <c r="B61" s="39" t="s">
        <v>158</v>
      </c>
      <c r="C61" s="33" t="s">
        <v>221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 t="s">
        <v>115</v>
      </c>
      <c r="K61" s="35"/>
      <c r="L61" s="35"/>
    </row>
    <row r="62" spans="1:12" s="2" customFormat="1" ht="55.5" customHeight="1" x14ac:dyDescent="0.25">
      <c r="A62" s="31" t="s">
        <v>130</v>
      </c>
      <c r="B62" s="39" t="s">
        <v>274</v>
      </c>
      <c r="C62" s="33" t="s">
        <v>275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 t="s">
        <v>115</v>
      </c>
      <c r="K62" s="35"/>
      <c r="L62" s="35"/>
    </row>
    <row r="63" spans="1:12" s="2" customFormat="1" ht="55.5" customHeight="1" x14ac:dyDescent="0.25">
      <c r="A63" s="31" t="s">
        <v>130</v>
      </c>
      <c r="B63" s="39" t="s">
        <v>335</v>
      </c>
      <c r="C63" s="33" t="s">
        <v>336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 t="s">
        <v>115</v>
      </c>
      <c r="K63" s="35"/>
      <c r="L63" s="35"/>
    </row>
    <row r="64" spans="1:12" s="2" customFormat="1" ht="55.5" customHeight="1" x14ac:dyDescent="0.25">
      <c r="A64" s="31" t="s">
        <v>130</v>
      </c>
      <c r="B64" s="39" t="s">
        <v>337</v>
      </c>
      <c r="C64" s="33" t="s">
        <v>338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 t="s">
        <v>115</v>
      </c>
      <c r="K64" s="35"/>
      <c r="L64" s="35"/>
    </row>
    <row r="65" spans="1:12" s="2" customFormat="1" ht="55.5" customHeight="1" x14ac:dyDescent="0.25">
      <c r="A65" s="31" t="s">
        <v>130</v>
      </c>
      <c r="B65" s="39" t="s">
        <v>414</v>
      </c>
      <c r="C65" s="33" t="s">
        <v>61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 t="s">
        <v>115</v>
      </c>
      <c r="K65" s="35"/>
      <c r="L65" s="35"/>
    </row>
    <row r="66" spans="1:12" s="3" customFormat="1" ht="55.5" customHeight="1" x14ac:dyDescent="0.25">
      <c r="A66" s="26" t="s">
        <v>131</v>
      </c>
      <c r="B66" s="27" t="s">
        <v>63</v>
      </c>
      <c r="C66" s="28" t="s">
        <v>25</v>
      </c>
      <c r="D66" s="29">
        <f t="shared" ref="D66:I66" si="9">D67+D77+D75+D76</f>
        <v>834</v>
      </c>
      <c r="E66" s="29">
        <f t="shared" si="9"/>
        <v>0</v>
      </c>
      <c r="F66" s="29">
        <f t="shared" si="9"/>
        <v>0</v>
      </c>
      <c r="G66" s="29">
        <f t="shared" si="9"/>
        <v>602</v>
      </c>
      <c r="H66" s="29">
        <f t="shared" si="9"/>
        <v>0</v>
      </c>
      <c r="I66" s="29">
        <f t="shared" si="9"/>
        <v>0</v>
      </c>
      <c r="J66" s="29" t="s">
        <v>26</v>
      </c>
      <c r="K66" s="30"/>
      <c r="L66" s="30"/>
    </row>
    <row r="67" spans="1:12" s="3" customFormat="1" ht="55.5" customHeight="1" x14ac:dyDescent="0.25">
      <c r="A67" s="26" t="s">
        <v>132</v>
      </c>
      <c r="B67" s="27" t="s">
        <v>65</v>
      </c>
      <c r="C67" s="28" t="s">
        <v>25</v>
      </c>
      <c r="D67" s="29">
        <f>SUM(D68:D74)</f>
        <v>406</v>
      </c>
      <c r="E67" s="29">
        <f t="shared" ref="E67:I67" si="10">SUM(E68:E74)</f>
        <v>0</v>
      </c>
      <c r="F67" s="29">
        <f t="shared" si="10"/>
        <v>0</v>
      </c>
      <c r="G67" s="29">
        <f t="shared" si="10"/>
        <v>0</v>
      </c>
      <c r="H67" s="29">
        <f t="shared" si="10"/>
        <v>0</v>
      </c>
      <c r="I67" s="29">
        <f t="shared" si="10"/>
        <v>0</v>
      </c>
      <c r="J67" s="29" t="s">
        <v>26</v>
      </c>
      <c r="K67" s="30"/>
      <c r="L67" s="30"/>
    </row>
    <row r="68" spans="1:12" s="2" customFormat="1" ht="55.5" customHeight="1" x14ac:dyDescent="0.25">
      <c r="A68" s="31" t="s">
        <v>132</v>
      </c>
      <c r="B68" s="32" t="s">
        <v>66</v>
      </c>
      <c r="C68" s="33" t="s">
        <v>67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 t="s">
        <v>115</v>
      </c>
      <c r="K68" s="35"/>
      <c r="L68" s="35"/>
    </row>
    <row r="69" spans="1:12" s="2" customFormat="1" ht="55.5" customHeight="1" x14ac:dyDescent="0.25">
      <c r="A69" s="31" t="s">
        <v>132</v>
      </c>
      <c r="B69" s="32" t="s">
        <v>398</v>
      </c>
      <c r="C69" s="40" t="s">
        <v>399</v>
      </c>
      <c r="D69" s="34">
        <v>174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 t="s">
        <v>365</v>
      </c>
      <c r="K69" s="35"/>
      <c r="L69" s="35"/>
    </row>
    <row r="70" spans="1:12" s="2" customFormat="1" ht="55.5" customHeight="1" x14ac:dyDescent="0.25">
      <c r="A70" s="31" t="s">
        <v>132</v>
      </c>
      <c r="B70" s="41" t="s">
        <v>366</v>
      </c>
      <c r="C70" s="33" t="s">
        <v>118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 t="s">
        <v>115</v>
      </c>
      <c r="K70" s="35"/>
      <c r="L70" s="35"/>
    </row>
    <row r="71" spans="1:12" s="2" customFormat="1" ht="55.5" customHeight="1" x14ac:dyDescent="0.25">
      <c r="A71" s="31" t="s">
        <v>132</v>
      </c>
      <c r="B71" s="41" t="s">
        <v>68</v>
      </c>
      <c r="C71" s="33" t="s">
        <v>69</v>
      </c>
      <c r="D71" s="34">
        <v>58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 t="s">
        <v>365</v>
      </c>
      <c r="K71" s="35"/>
      <c r="L71" s="35"/>
    </row>
    <row r="72" spans="1:12" s="2" customFormat="1" ht="55.5" customHeight="1" x14ac:dyDescent="0.25">
      <c r="A72" s="31" t="s">
        <v>132</v>
      </c>
      <c r="B72" s="42" t="s">
        <v>222</v>
      </c>
      <c r="C72" s="33" t="s">
        <v>70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 t="s">
        <v>115</v>
      </c>
      <c r="K72" s="35"/>
      <c r="L72" s="35"/>
    </row>
    <row r="73" spans="1:12" s="2" customFormat="1" ht="55.5" customHeight="1" x14ac:dyDescent="0.25">
      <c r="A73" s="31" t="s">
        <v>132</v>
      </c>
      <c r="B73" s="38" t="s">
        <v>212</v>
      </c>
      <c r="C73" s="33" t="s">
        <v>223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 t="s">
        <v>115</v>
      </c>
      <c r="K73" s="35"/>
      <c r="L73" s="35"/>
    </row>
    <row r="74" spans="1:12" s="2" customFormat="1" ht="55.5" customHeight="1" x14ac:dyDescent="0.25">
      <c r="A74" s="31" t="s">
        <v>132</v>
      </c>
      <c r="B74" s="32" t="s">
        <v>400</v>
      </c>
      <c r="C74" s="40" t="s">
        <v>401</v>
      </c>
      <c r="D74" s="34">
        <v>174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 t="s">
        <v>116</v>
      </c>
      <c r="K74" s="35"/>
      <c r="L74" s="35"/>
    </row>
    <row r="75" spans="1:12" s="3" customFormat="1" ht="55.5" customHeight="1" x14ac:dyDescent="0.25">
      <c r="A75" s="26" t="s">
        <v>133</v>
      </c>
      <c r="B75" s="27" t="s">
        <v>72</v>
      </c>
      <c r="C75" s="28" t="s">
        <v>25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 t="s">
        <v>26</v>
      </c>
      <c r="K75" s="30"/>
      <c r="L75" s="30"/>
    </row>
    <row r="76" spans="1:12" s="3" customFormat="1" ht="55.5" customHeight="1" x14ac:dyDescent="0.25">
      <c r="A76" s="26" t="s">
        <v>134</v>
      </c>
      <c r="B76" s="27" t="s">
        <v>74</v>
      </c>
      <c r="C76" s="28" t="s">
        <v>25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 t="s">
        <v>26</v>
      </c>
      <c r="K76" s="30"/>
      <c r="L76" s="30"/>
    </row>
    <row r="77" spans="1:12" s="3" customFormat="1" ht="55.5" customHeight="1" x14ac:dyDescent="0.25">
      <c r="A77" s="26" t="s">
        <v>135</v>
      </c>
      <c r="B77" s="27" t="s">
        <v>76</v>
      </c>
      <c r="C77" s="28" t="s">
        <v>25</v>
      </c>
      <c r="D77" s="29">
        <f t="shared" ref="D77:I77" si="11">SUM(D78:D105)</f>
        <v>428</v>
      </c>
      <c r="E77" s="29">
        <f t="shared" si="11"/>
        <v>0</v>
      </c>
      <c r="F77" s="29">
        <f t="shared" si="11"/>
        <v>0</v>
      </c>
      <c r="G77" s="29">
        <f t="shared" si="11"/>
        <v>602</v>
      </c>
      <c r="H77" s="29">
        <f t="shared" si="11"/>
        <v>0</v>
      </c>
      <c r="I77" s="29">
        <f t="shared" si="11"/>
        <v>0</v>
      </c>
      <c r="J77" s="29" t="s">
        <v>26</v>
      </c>
      <c r="K77" s="30"/>
      <c r="L77" s="30"/>
    </row>
    <row r="78" spans="1:12" s="2" customFormat="1" ht="55.5" customHeight="1" x14ac:dyDescent="0.25">
      <c r="A78" s="31" t="s">
        <v>135</v>
      </c>
      <c r="B78" s="32" t="s">
        <v>120</v>
      </c>
      <c r="C78" s="33" t="s">
        <v>77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 t="s">
        <v>115</v>
      </c>
      <c r="K78" s="35"/>
      <c r="L78" s="35"/>
    </row>
    <row r="79" spans="1:12" s="2" customFormat="1" ht="55.5" customHeight="1" x14ac:dyDescent="0.25">
      <c r="A79" s="31" t="s">
        <v>135</v>
      </c>
      <c r="B79" s="39" t="s">
        <v>339</v>
      </c>
      <c r="C79" s="33" t="s">
        <v>340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 t="s">
        <v>115</v>
      </c>
      <c r="K79" s="35"/>
      <c r="L79" s="35"/>
    </row>
    <row r="80" spans="1:12" s="2" customFormat="1" ht="55.5" customHeight="1" x14ac:dyDescent="0.25">
      <c r="A80" s="31" t="s">
        <v>135</v>
      </c>
      <c r="B80" s="39" t="s">
        <v>341</v>
      </c>
      <c r="C80" s="33" t="s">
        <v>342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 t="s">
        <v>115</v>
      </c>
      <c r="K80" s="35"/>
      <c r="L80" s="35"/>
    </row>
    <row r="81" spans="1:12" s="2" customFormat="1" ht="55.5" customHeight="1" x14ac:dyDescent="0.25">
      <c r="A81" s="31" t="s">
        <v>135</v>
      </c>
      <c r="B81" s="39" t="s">
        <v>343</v>
      </c>
      <c r="C81" s="33" t="s">
        <v>344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 t="s">
        <v>115</v>
      </c>
      <c r="K81" s="35"/>
      <c r="L81" s="35"/>
    </row>
    <row r="82" spans="1:12" s="2" customFormat="1" ht="55.5" customHeight="1" x14ac:dyDescent="0.25">
      <c r="A82" s="31" t="s">
        <v>135</v>
      </c>
      <c r="B82" s="39" t="s">
        <v>370</v>
      </c>
      <c r="C82" s="33" t="s">
        <v>345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 t="s">
        <v>115</v>
      </c>
      <c r="K82" s="35"/>
      <c r="L82" s="35"/>
    </row>
    <row r="83" spans="1:12" s="2" customFormat="1" ht="55.5" customHeight="1" x14ac:dyDescent="0.25">
      <c r="A83" s="31" t="s">
        <v>135</v>
      </c>
      <c r="B83" s="32" t="s">
        <v>121</v>
      </c>
      <c r="C83" s="33" t="s">
        <v>119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 t="s">
        <v>115</v>
      </c>
      <c r="K83" s="35"/>
      <c r="L83" s="35"/>
    </row>
    <row r="84" spans="1:12" s="2" customFormat="1" ht="55.5" customHeight="1" x14ac:dyDescent="0.25">
      <c r="A84" s="31" t="s">
        <v>135</v>
      </c>
      <c r="B84" s="32" t="s">
        <v>147</v>
      </c>
      <c r="C84" s="33" t="s">
        <v>78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 t="s">
        <v>115</v>
      </c>
      <c r="K84" s="35"/>
      <c r="L84" s="35"/>
    </row>
    <row r="85" spans="1:12" s="2" customFormat="1" ht="55.5" customHeight="1" x14ac:dyDescent="0.25">
      <c r="A85" s="31" t="s">
        <v>135</v>
      </c>
      <c r="B85" s="39" t="s">
        <v>79</v>
      </c>
      <c r="C85" s="33" t="s">
        <v>80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 t="s">
        <v>115</v>
      </c>
      <c r="K85" s="35"/>
      <c r="L85" s="35"/>
    </row>
    <row r="86" spans="1:12" s="2" customFormat="1" ht="55.5" customHeight="1" x14ac:dyDescent="0.25">
      <c r="A86" s="31" t="s">
        <v>135</v>
      </c>
      <c r="B86" s="39" t="s">
        <v>159</v>
      </c>
      <c r="C86" s="33" t="s">
        <v>224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 t="s">
        <v>115</v>
      </c>
      <c r="K86" s="35"/>
      <c r="L86" s="35"/>
    </row>
    <row r="87" spans="1:12" s="2" customFormat="1" ht="55.5" customHeight="1" x14ac:dyDescent="0.25">
      <c r="A87" s="31" t="s">
        <v>135</v>
      </c>
      <c r="B87" s="39" t="s">
        <v>160</v>
      </c>
      <c r="C87" s="33" t="s">
        <v>225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 t="s">
        <v>115</v>
      </c>
      <c r="K87" s="35"/>
      <c r="L87" s="35"/>
    </row>
    <row r="88" spans="1:12" s="2" customFormat="1" ht="55.5" customHeight="1" x14ac:dyDescent="0.25">
      <c r="A88" s="31" t="s">
        <v>135</v>
      </c>
      <c r="B88" s="39" t="s">
        <v>161</v>
      </c>
      <c r="C88" s="33" t="s">
        <v>226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 t="s">
        <v>115</v>
      </c>
      <c r="K88" s="35"/>
      <c r="L88" s="35"/>
    </row>
    <row r="89" spans="1:12" s="2" customFormat="1" ht="55.5" customHeight="1" x14ac:dyDescent="0.25">
      <c r="A89" s="31" t="s">
        <v>135</v>
      </c>
      <c r="B89" s="39" t="s">
        <v>210</v>
      </c>
      <c r="C89" s="33" t="s">
        <v>227</v>
      </c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 t="s">
        <v>115</v>
      </c>
      <c r="K89" s="35"/>
      <c r="L89" s="35"/>
    </row>
    <row r="90" spans="1:12" s="2" customFormat="1" ht="55.5" customHeight="1" x14ac:dyDescent="0.25">
      <c r="A90" s="31" t="s">
        <v>135</v>
      </c>
      <c r="B90" s="39" t="s">
        <v>209</v>
      </c>
      <c r="C90" s="33" t="s">
        <v>228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 t="s">
        <v>115</v>
      </c>
      <c r="K90" s="35"/>
      <c r="L90" s="35"/>
    </row>
    <row r="91" spans="1:12" s="2" customFormat="1" ht="55.5" customHeight="1" x14ac:dyDescent="0.25">
      <c r="A91" s="31" t="s">
        <v>135</v>
      </c>
      <c r="B91" s="39" t="s">
        <v>367</v>
      </c>
      <c r="C91" s="33" t="s">
        <v>229</v>
      </c>
      <c r="D91" s="34">
        <v>0</v>
      </c>
      <c r="E91" s="34">
        <v>0</v>
      </c>
      <c r="F91" s="34">
        <v>0</v>
      </c>
      <c r="G91" s="34">
        <v>602</v>
      </c>
      <c r="H91" s="34">
        <v>0</v>
      </c>
      <c r="I91" s="34">
        <v>0</v>
      </c>
      <c r="J91" s="34" t="s">
        <v>365</v>
      </c>
      <c r="K91" s="35"/>
      <c r="L91" s="35"/>
    </row>
    <row r="92" spans="1:12" s="2" customFormat="1" ht="55.5" customHeight="1" x14ac:dyDescent="0.25">
      <c r="A92" s="31" t="s">
        <v>135</v>
      </c>
      <c r="B92" s="39" t="s">
        <v>162</v>
      </c>
      <c r="C92" s="33" t="s">
        <v>378</v>
      </c>
      <c r="D92" s="34">
        <v>214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 t="s">
        <v>365</v>
      </c>
      <c r="K92" s="35"/>
      <c r="L92" s="35"/>
    </row>
    <row r="93" spans="1:12" s="2" customFormat="1" ht="55.5" customHeight="1" x14ac:dyDescent="0.25">
      <c r="A93" s="31" t="s">
        <v>135</v>
      </c>
      <c r="B93" s="39" t="s">
        <v>163</v>
      </c>
      <c r="C93" s="33" t="s">
        <v>379</v>
      </c>
      <c r="D93" s="34">
        <v>214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 t="s">
        <v>365</v>
      </c>
      <c r="K93" s="35"/>
      <c r="L93" s="35"/>
    </row>
    <row r="94" spans="1:12" s="2" customFormat="1" ht="55.5" customHeight="1" x14ac:dyDescent="0.25">
      <c r="A94" s="31" t="s">
        <v>135</v>
      </c>
      <c r="B94" s="39" t="s">
        <v>164</v>
      </c>
      <c r="C94" s="33" t="s">
        <v>380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 t="s">
        <v>115</v>
      </c>
      <c r="K94" s="35"/>
      <c r="L94" s="35"/>
    </row>
    <row r="95" spans="1:12" s="2" customFormat="1" ht="55.5" customHeight="1" x14ac:dyDescent="0.25">
      <c r="A95" s="31" t="s">
        <v>135</v>
      </c>
      <c r="B95" s="39" t="s">
        <v>165</v>
      </c>
      <c r="C95" s="33" t="s">
        <v>230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 t="s">
        <v>115</v>
      </c>
      <c r="K95" s="35"/>
      <c r="L95" s="35"/>
    </row>
    <row r="96" spans="1:12" s="2" customFormat="1" ht="55.5" customHeight="1" x14ac:dyDescent="0.25">
      <c r="A96" s="31" t="s">
        <v>135</v>
      </c>
      <c r="B96" s="39" t="s">
        <v>211</v>
      </c>
      <c r="C96" s="33" t="s">
        <v>231</v>
      </c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 t="s">
        <v>115</v>
      </c>
      <c r="K96" s="35"/>
      <c r="L96" s="35"/>
    </row>
    <row r="97" spans="1:12" s="2" customFormat="1" ht="55.5" customHeight="1" x14ac:dyDescent="0.25">
      <c r="A97" s="31" t="s">
        <v>135</v>
      </c>
      <c r="B97" s="39" t="s">
        <v>166</v>
      </c>
      <c r="C97" s="33" t="s">
        <v>381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 t="s">
        <v>115</v>
      </c>
      <c r="K97" s="35"/>
      <c r="L97" s="35"/>
    </row>
    <row r="98" spans="1:12" s="2" customFormat="1" ht="55.5" customHeight="1" x14ac:dyDescent="0.25">
      <c r="A98" s="31" t="s">
        <v>135</v>
      </c>
      <c r="B98" s="39" t="s">
        <v>167</v>
      </c>
      <c r="C98" s="33" t="s">
        <v>382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 t="s">
        <v>115</v>
      </c>
      <c r="K98" s="35"/>
      <c r="L98" s="35"/>
    </row>
    <row r="99" spans="1:12" s="2" customFormat="1" ht="55.5" customHeight="1" x14ac:dyDescent="0.25">
      <c r="A99" s="31" t="s">
        <v>135</v>
      </c>
      <c r="B99" s="39" t="s">
        <v>346</v>
      </c>
      <c r="C99" s="33" t="s">
        <v>347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 t="s">
        <v>115</v>
      </c>
      <c r="K99" s="35"/>
      <c r="L99" s="35"/>
    </row>
    <row r="100" spans="1:12" s="2" customFormat="1" ht="55.5" customHeight="1" x14ac:dyDescent="0.25">
      <c r="A100" s="31" t="s">
        <v>135</v>
      </c>
      <c r="B100" s="39" t="s">
        <v>371</v>
      </c>
      <c r="C100" s="33" t="s">
        <v>348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 t="s">
        <v>115</v>
      </c>
      <c r="K100" s="35"/>
      <c r="L100" s="35"/>
    </row>
    <row r="101" spans="1:12" s="2" customFormat="1" ht="55.5" customHeight="1" x14ac:dyDescent="0.25">
      <c r="A101" s="31" t="s">
        <v>135</v>
      </c>
      <c r="B101" s="39" t="s">
        <v>232</v>
      </c>
      <c r="C101" s="33" t="s">
        <v>233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 t="s">
        <v>115</v>
      </c>
      <c r="K101" s="35"/>
      <c r="L101" s="35"/>
    </row>
    <row r="102" spans="1:12" s="2" customFormat="1" ht="55.5" customHeight="1" x14ac:dyDescent="0.25">
      <c r="A102" s="31" t="s">
        <v>135</v>
      </c>
      <c r="B102" s="39" t="s">
        <v>148</v>
      </c>
      <c r="C102" s="33" t="s">
        <v>81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 t="s">
        <v>115</v>
      </c>
      <c r="K102" s="35"/>
      <c r="L102" s="35"/>
    </row>
    <row r="103" spans="1:12" s="2" customFormat="1" ht="55.5" customHeight="1" x14ac:dyDescent="0.25">
      <c r="A103" s="31" t="s">
        <v>135</v>
      </c>
      <c r="B103" s="39" t="s">
        <v>82</v>
      </c>
      <c r="C103" s="33" t="s">
        <v>122</v>
      </c>
      <c r="D103" s="34">
        <v>0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 t="s">
        <v>115</v>
      </c>
      <c r="K103" s="35"/>
      <c r="L103" s="35"/>
    </row>
    <row r="104" spans="1:12" s="2" customFormat="1" ht="55.5" customHeight="1" x14ac:dyDescent="0.25">
      <c r="A104" s="31" t="s">
        <v>135</v>
      </c>
      <c r="B104" s="39" t="s">
        <v>149</v>
      </c>
      <c r="C104" s="33" t="s">
        <v>83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 t="s">
        <v>115</v>
      </c>
      <c r="K104" s="35"/>
      <c r="L104" s="35"/>
    </row>
    <row r="105" spans="1:12" s="2" customFormat="1" ht="55.5" customHeight="1" x14ac:dyDescent="0.25">
      <c r="A105" s="31" t="s">
        <v>135</v>
      </c>
      <c r="B105" s="32" t="s">
        <v>276</v>
      </c>
      <c r="C105" s="33" t="s">
        <v>277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 t="s">
        <v>115</v>
      </c>
      <c r="K105" s="35"/>
      <c r="L105" s="35"/>
    </row>
    <row r="106" spans="1:12" s="2" customFormat="1" ht="55.5" customHeight="1" x14ac:dyDescent="0.25">
      <c r="A106" s="31" t="s">
        <v>135</v>
      </c>
      <c r="B106" s="39" t="s">
        <v>372</v>
      </c>
      <c r="C106" s="37" t="s">
        <v>373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 t="s">
        <v>115</v>
      </c>
      <c r="K106" s="35"/>
      <c r="L106" s="35"/>
    </row>
    <row r="107" spans="1:12" s="2" customFormat="1" ht="55.5" customHeight="1" x14ac:dyDescent="0.25">
      <c r="A107" s="31" t="s">
        <v>135</v>
      </c>
      <c r="B107" s="39" t="s">
        <v>374</v>
      </c>
      <c r="C107" s="37" t="s">
        <v>375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 t="s">
        <v>115</v>
      </c>
      <c r="K107" s="35"/>
      <c r="L107" s="35"/>
    </row>
    <row r="108" spans="1:12" s="3" customFormat="1" ht="55.5" customHeight="1" x14ac:dyDescent="0.25">
      <c r="A108" s="26" t="s">
        <v>136</v>
      </c>
      <c r="B108" s="43" t="s">
        <v>332</v>
      </c>
      <c r="C108" s="28" t="s">
        <v>25</v>
      </c>
      <c r="D108" s="29">
        <f t="shared" ref="D108:I108" si="12">D109</f>
        <v>0</v>
      </c>
      <c r="E108" s="29">
        <f t="shared" si="12"/>
        <v>0</v>
      </c>
      <c r="F108" s="29">
        <f t="shared" si="12"/>
        <v>0</v>
      </c>
      <c r="G108" s="29">
        <f t="shared" si="12"/>
        <v>0</v>
      </c>
      <c r="H108" s="29">
        <f t="shared" si="12"/>
        <v>0</v>
      </c>
      <c r="I108" s="29">
        <f t="shared" si="12"/>
        <v>0</v>
      </c>
      <c r="J108" s="29" t="s">
        <v>26</v>
      </c>
      <c r="K108" s="30"/>
      <c r="L108" s="30"/>
    </row>
    <row r="109" spans="1:12" s="3" customFormat="1" ht="55.5" customHeight="1" x14ac:dyDescent="0.25">
      <c r="A109" s="44" t="s">
        <v>137</v>
      </c>
      <c r="B109" s="27" t="s">
        <v>85</v>
      </c>
      <c r="C109" s="45" t="s">
        <v>25</v>
      </c>
      <c r="D109" s="29">
        <f>D110+D111</f>
        <v>0</v>
      </c>
      <c r="E109" s="29">
        <f t="shared" ref="E109:I109" si="13">E110+E111</f>
        <v>0</v>
      </c>
      <c r="F109" s="29">
        <f t="shared" si="13"/>
        <v>0</v>
      </c>
      <c r="G109" s="29">
        <f t="shared" si="13"/>
        <v>0</v>
      </c>
      <c r="H109" s="29">
        <f t="shared" si="13"/>
        <v>0</v>
      </c>
      <c r="I109" s="29">
        <f t="shared" si="13"/>
        <v>0</v>
      </c>
      <c r="J109" s="29" t="s">
        <v>26</v>
      </c>
      <c r="K109" s="30"/>
      <c r="L109" s="30"/>
    </row>
    <row r="110" spans="1:12" s="3" customFormat="1" ht="55.5" customHeight="1" x14ac:dyDescent="0.25">
      <c r="A110" s="46" t="s">
        <v>138</v>
      </c>
      <c r="B110" s="27" t="s">
        <v>86</v>
      </c>
      <c r="C110" s="45" t="s">
        <v>25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 t="s">
        <v>26</v>
      </c>
      <c r="K110" s="30"/>
      <c r="L110" s="30"/>
    </row>
    <row r="111" spans="1:12" s="3" customFormat="1" ht="55.5" customHeight="1" x14ac:dyDescent="0.25">
      <c r="A111" s="46" t="s">
        <v>139</v>
      </c>
      <c r="B111" s="27" t="s">
        <v>87</v>
      </c>
      <c r="C111" s="45" t="s">
        <v>25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 t="s">
        <v>26</v>
      </c>
      <c r="K111" s="30"/>
      <c r="L111" s="30"/>
    </row>
    <row r="112" spans="1:12" s="3" customFormat="1" ht="55.5" customHeight="1" x14ac:dyDescent="0.25">
      <c r="A112" s="44" t="s">
        <v>324</v>
      </c>
      <c r="B112" s="27" t="s">
        <v>325</v>
      </c>
      <c r="C112" s="47" t="s">
        <v>25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 t="s">
        <v>26</v>
      </c>
      <c r="K112" s="30"/>
      <c r="L112" s="30"/>
    </row>
    <row r="113" spans="1:12" s="3" customFormat="1" ht="55.5" customHeight="1" x14ac:dyDescent="0.25">
      <c r="A113" s="46" t="s">
        <v>326</v>
      </c>
      <c r="B113" s="27" t="s">
        <v>86</v>
      </c>
      <c r="C113" s="47" t="s">
        <v>25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 t="s">
        <v>26</v>
      </c>
      <c r="K113" s="30"/>
      <c r="L113" s="30"/>
    </row>
    <row r="114" spans="1:12" s="3" customFormat="1" ht="55.5" customHeight="1" x14ac:dyDescent="0.25">
      <c r="A114" s="46" t="s">
        <v>327</v>
      </c>
      <c r="B114" s="48" t="s">
        <v>87</v>
      </c>
      <c r="C114" s="47" t="s">
        <v>25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 t="s">
        <v>26</v>
      </c>
      <c r="K114" s="30"/>
      <c r="L114" s="30"/>
    </row>
    <row r="115" spans="1:12" s="3" customFormat="1" ht="55.5" customHeight="1" x14ac:dyDescent="0.25">
      <c r="A115" s="26" t="s">
        <v>140</v>
      </c>
      <c r="B115" s="27" t="s">
        <v>88</v>
      </c>
      <c r="C115" s="45" t="s">
        <v>25</v>
      </c>
      <c r="D115" s="29">
        <f t="shared" ref="D115:I115" si="14">D116+D117+D118+D119</f>
        <v>0</v>
      </c>
      <c r="E115" s="29">
        <f t="shared" si="14"/>
        <v>0</v>
      </c>
      <c r="F115" s="29">
        <f t="shared" si="14"/>
        <v>0</v>
      </c>
      <c r="G115" s="29">
        <f t="shared" si="14"/>
        <v>0</v>
      </c>
      <c r="H115" s="29">
        <f t="shared" si="14"/>
        <v>0</v>
      </c>
      <c r="I115" s="29">
        <f t="shared" si="14"/>
        <v>0</v>
      </c>
      <c r="J115" s="29" t="s">
        <v>26</v>
      </c>
      <c r="K115" s="30"/>
      <c r="L115" s="30"/>
    </row>
    <row r="116" spans="1:12" s="3" customFormat="1" ht="55.5" customHeight="1" x14ac:dyDescent="0.25">
      <c r="A116" s="26" t="s">
        <v>141</v>
      </c>
      <c r="B116" s="27" t="s">
        <v>89</v>
      </c>
      <c r="C116" s="45" t="s">
        <v>25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 t="s">
        <v>26</v>
      </c>
      <c r="K116" s="30"/>
      <c r="L116" s="30"/>
    </row>
    <row r="117" spans="1:12" s="3" customFormat="1" ht="55.5" customHeight="1" x14ac:dyDescent="0.25">
      <c r="A117" s="26" t="s">
        <v>142</v>
      </c>
      <c r="B117" s="27" t="s">
        <v>90</v>
      </c>
      <c r="C117" s="45" t="s">
        <v>25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 t="s">
        <v>26</v>
      </c>
      <c r="K117" s="30"/>
      <c r="L117" s="30"/>
    </row>
    <row r="118" spans="1:12" s="3" customFormat="1" ht="55.5" customHeight="1" x14ac:dyDescent="0.25">
      <c r="A118" s="26" t="s">
        <v>143</v>
      </c>
      <c r="B118" s="27" t="s">
        <v>91</v>
      </c>
      <c r="C118" s="45" t="s">
        <v>25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 t="s">
        <v>26</v>
      </c>
      <c r="K118" s="30"/>
      <c r="L118" s="30"/>
    </row>
    <row r="119" spans="1:12" s="3" customFormat="1" ht="55.5" customHeight="1" x14ac:dyDescent="0.25">
      <c r="A119" s="26" t="s">
        <v>144</v>
      </c>
      <c r="B119" s="27" t="s">
        <v>92</v>
      </c>
      <c r="C119" s="45" t="s">
        <v>25</v>
      </c>
      <c r="D119" s="29">
        <f t="shared" ref="D119:I119" si="15">SUM(D120)</f>
        <v>0</v>
      </c>
      <c r="E119" s="29">
        <f t="shared" si="15"/>
        <v>0</v>
      </c>
      <c r="F119" s="29">
        <f t="shared" si="15"/>
        <v>0</v>
      </c>
      <c r="G119" s="29">
        <f t="shared" si="15"/>
        <v>0</v>
      </c>
      <c r="H119" s="29">
        <f t="shared" si="15"/>
        <v>0</v>
      </c>
      <c r="I119" s="29">
        <f t="shared" si="15"/>
        <v>0</v>
      </c>
      <c r="J119" s="29" t="s">
        <v>26</v>
      </c>
      <c r="K119" s="30"/>
      <c r="L119" s="30"/>
    </row>
    <row r="120" spans="1:12" s="2" customFormat="1" ht="55.5" customHeight="1" x14ac:dyDescent="0.25">
      <c r="A120" s="31" t="s">
        <v>144</v>
      </c>
      <c r="B120" s="32" t="s">
        <v>269</v>
      </c>
      <c r="C120" s="49" t="s">
        <v>93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 t="s">
        <v>115</v>
      </c>
      <c r="K120" s="35"/>
      <c r="L120" s="35"/>
    </row>
    <row r="121" spans="1:12" s="3" customFormat="1" ht="55.5" customHeight="1" x14ac:dyDescent="0.25">
      <c r="A121" s="26" t="s">
        <v>145</v>
      </c>
      <c r="B121" s="43" t="s">
        <v>94</v>
      </c>
      <c r="C121" s="50" t="s">
        <v>25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 t="s">
        <v>26</v>
      </c>
      <c r="K121" s="30"/>
      <c r="L121" s="30"/>
    </row>
    <row r="122" spans="1:12" s="3" customFormat="1" ht="55.5" customHeight="1" x14ac:dyDescent="0.25">
      <c r="A122" s="26" t="s">
        <v>146</v>
      </c>
      <c r="B122" s="43" t="s">
        <v>95</v>
      </c>
      <c r="C122" s="45" t="s">
        <v>25</v>
      </c>
      <c r="D122" s="29">
        <f>SUM(D123:D128,D130:D132,D133:D164,D165:D215)</f>
        <v>0</v>
      </c>
      <c r="E122" s="29">
        <f t="shared" ref="E122:I122" si="16">SUM(E123:E128,E130:E132,E133:E164,E165:E215)</f>
        <v>0</v>
      </c>
      <c r="F122" s="29">
        <f t="shared" si="16"/>
        <v>0</v>
      </c>
      <c r="G122" s="29">
        <f t="shared" si="16"/>
        <v>0</v>
      </c>
      <c r="H122" s="29">
        <f t="shared" si="16"/>
        <v>0</v>
      </c>
      <c r="I122" s="29">
        <f t="shared" si="16"/>
        <v>0</v>
      </c>
      <c r="J122" s="29" t="s">
        <v>26</v>
      </c>
      <c r="K122" s="30"/>
      <c r="L122" s="30"/>
    </row>
    <row r="123" spans="1:12" s="2" customFormat="1" ht="55.5" customHeight="1" x14ac:dyDescent="0.25">
      <c r="A123" s="31" t="s">
        <v>146</v>
      </c>
      <c r="B123" s="38" t="s">
        <v>415</v>
      </c>
      <c r="C123" s="51" t="s">
        <v>416</v>
      </c>
      <c r="D123" s="34">
        <v>0</v>
      </c>
      <c r="E123" s="34">
        <v>0</v>
      </c>
      <c r="F123" s="34">
        <v>0</v>
      </c>
      <c r="G123" s="34">
        <v>0</v>
      </c>
      <c r="H123" s="34">
        <v>0</v>
      </c>
      <c r="I123" s="34">
        <v>0</v>
      </c>
      <c r="J123" s="34" t="s">
        <v>115</v>
      </c>
      <c r="K123" s="35"/>
      <c r="L123" s="35"/>
    </row>
    <row r="124" spans="1:12" s="2" customFormat="1" ht="55.5" customHeight="1" x14ac:dyDescent="0.25">
      <c r="A124" s="31" t="s">
        <v>146</v>
      </c>
      <c r="B124" s="32" t="s">
        <v>267</v>
      </c>
      <c r="C124" s="52" t="s">
        <v>96</v>
      </c>
      <c r="D124" s="34">
        <v>0</v>
      </c>
      <c r="E124" s="34">
        <v>0</v>
      </c>
      <c r="F124" s="34">
        <v>0</v>
      </c>
      <c r="G124" s="34">
        <v>0</v>
      </c>
      <c r="H124" s="34">
        <v>0</v>
      </c>
      <c r="I124" s="34">
        <v>0</v>
      </c>
      <c r="J124" s="34" t="s">
        <v>115</v>
      </c>
      <c r="K124" s="35"/>
      <c r="L124" s="35"/>
    </row>
    <row r="125" spans="1:12" s="2" customFormat="1" ht="55.5" customHeight="1" x14ac:dyDescent="0.25">
      <c r="A125" s="31" t="s">
        <v>146</v>
      </c>
      <c r="B125" s="32" t="s">
        <v>402</v>
      </c>
      <c r="C125" s="40" t="s">
        <v>403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 t="s">
        <v>115</v>
      </c>
      <c r="K125" s="35"/>
      <c r="L125" s="35"/>
    </row>
    <row r="126" spans="1:12" s="2" customFormat="1" ht="55.5" customHeight="1" x14ac:dyDescent="0.25">
      <c r="A126" s="31" t="s">
        <v>146</v>
      </c>
      <c r="B126" s="32" t="s">
        <v>97</v>
      </c>
      <c r="C126" s="52" t="s">
        <v>98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 t="s">
        <v>115</v>
      </c>
      <c r="K126" s="35"/>
      <c r="L126" s="35"/>
    </row>
    <row r="127" spans="1:12" s="2" customFormat="1" ht="55.5" customHeight="1" x14ac:dyDescent="0.25">
      <c r="A127" s="31" t="s">
        <v>146</v>
      </c>
      <c r="B127" s="32" t="s">
        <v>404</v>
      </c>
      <c r="C127" s="40" t="s">
        <v>405</v>
      </c>
      <c r="D127" s="34">
        <v>0</v>
      </c>
      <c r="E127" s="34">
        <v>0</v>
      </c>
      <c r="F127" s="34">
        <v>0</v>
      </c>
      <c r="G127" s="34">
        <v>0</v>
      </c>
      <c r="H127" s="34">
        <v>0</v>
      </c>
      <c r="I127" s="34">
        <v>0</v>
      </c>
      <c r="J127" s="34" t="s">
        <v>115</v>
      </c>
      <c r="K127" s="35"/>
      <c r="L127" s="35"/>
    </row>
    <row r="128" spans="1:12" s="2" customFormat="1" ht="55.5" customHeight="1" x14ac:dyDescent="0.25">
      <c r="A128" s="31" t="s">
        <v>146</v>
      </c>
      <c r="B128" s="32" t="s">
        <v>99</v>
      </c>
      <c r="C128" s="52" t="s">
        <v>100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 t="s">
        <v>115</v>
      </c>
      <c r="K128" s="35"/>
      <c r="L128" s="35"/>
    </row>
    <row r="129" spans="1:12" s="2" customFormat="1" ht="55.5" customHeight="1" x14ac:dyDescent="0.25">
      <c r="A129" s="31" t="s">
        <v>146</v>
      </c>
      <c r="B129" s="32" t="s">
        <v>406</v>
      </c>
      <c r="C129" s="40" t="s">
        <v>407</v>
      </c>
      <c r="D129" s="34">
        <v>0</v>
      </c>
      <c r="E129" s="34">
        <v>0</v>
      </c>
      <c r="F129" s="34">
        <v>0</v>
      </c>
      <c r="G129" s="34">
        <v>0</v>
      </c>
      <c r="H129" s="34">
        <v>0</v>
      </c>
      <c r="I129" s="34">
        <v>0</v>
      </c>
      <c r="J129" s="34" t="s">
        <v>115</v>
      </c>
      <c r="K129" s="35"/>
      <c r="L129" s="35"/>
    </row>
    <row r="130" spans="1:12" s="2" customFormat="1" ht="55.5" customHeight="1" x14ac:dyDescent="0.25">
      <c r="A130" s="31" t="s">
        <v>146</v>
      </c>
      <c r="B130" s="32" t="s">
        <v>168</v>
      </c>
      <c r="C130" s="52" t="s">
        <v>234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 t="s">
        <v>115</v>
      </c>
      <c r="K130" s="35"/>
      <c r="L130" s="35"/>
    </row>
    <row r="131" spans="1:12" s="2" customFormat="1" ht="55.5" customHeight="1" x14ac:dyDescent="0.25">
      <c r="A131" s="31" t="s">
        <v>146</v>
      </c>
      <c r="B131" s="32" t="s">
        <v>408</v>
      </c>
      <c r="C131" s="40" t="s">
        <v>409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 t="s">
        <v>115</v>
      </c>
      <c r="K131" s="35"/>
      <c r="L131" s="35"/>
    </row>
    <row r="132" spans="1:12" s="2" customFormat="1" ht="55.5" customHeight="1" x14ac:dyDescent="0.25">
      <c r="A132" s="31" t="s">
        <v>146</v>
      </c>
      <c r="B132" s="32" t="s">
        <v>169</v>
      </c>
      <c r="C132" s="52" t="s">
        <v>235</v>
      </c>
      <c r="D132" s="34">
        <v>0</v>
      </c>
      <c r="E132" s="34">
        <v>0</v>
      </c>
      <c r="F132" s="34">
        <v>0</v>
      </c>
      <c r="G132" s="34">
        <v>0</v>
      </c>
      <c r="H132" s="34">
        <v>0</v>
      </c>
      <c r="I132" s="34">
        <v>0</v>
      </c>
      <c r="J132" s="34" t="s">
        <v>115</v>
      </c>
      <c r="K132" s="35"/>
      <c r="L132" s="35"/>
    </row>
    <row r="133" spans="1:12" s="2" customFormat="1" ht="55.5" customHeight="1" x14ac:dyDescent="0.25">
      <c r="A133" s="31" t="s">
        <v>146</v>
      </c>
      <c r="B133" s="32" t="s">
        <v>171</v>
      </c>
      <c r="C133" s="52" t="s">
        <v>236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 t="s">
        <v>115</v>
      </c>
      <c r="K133" s="35"/>
      <c r="L133" s="35"/>
    </row>
    <row r="134" spans="1:12" s="2" customFormat="1" ht="55.5" customHeight="1" x14ac:dyDescent="0.25">
      <c r="A134" s="31" t="s">
        <v>146</v>
      </c>
      <c r="B134" s="32" t="s">
        <v>172</v>
      </c>
      <c r="C134" s="52" t="s">
        <v>237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 t="s">
        <v>115</v>
      </c>
      <c r="K134" s="35"/>
      <c r="L134" s="35"/>
    </row>
    <row r="135" spans="1:12" s="2" customFormat="1" ht="55.5" customHeight="1" x14ac:dyDescent="0.25">
      <c r="A135" s="31" t="s">
        <v>146</v>
      </c>
      <c r="B135" s="32" t="s">
        <v>173</v>
      </c>
      <c r="C135" s="52" t="s">
        <v>238</v>
      </c>
      <c r="D135" s="34">
        <v>0</v>
      </c>
      <c r="E135" s="34">
        <v>0</v>
      </c>
      <c r="F135" s="34">
        <v>0</v>
      </c>
      <c r="G135" s="34">
        <v>0</v>
      </c>
      <c r="H135" s="34">
        <v>0</v>
      </c>
      <c r="I135" s="34">
        <v>0</v>
      </c>
      <c r="J135" s="34" t="s">
        <v>115</v>
      </c>
      <c r="K135" s="35"/>
      <c r="L135" s="35"/>
    </row>
    <row r="136" spans="1:12" s="2" customFormat="1" ht="55.5" customHeight="1" x14ac:dyDescent="0.25">
      <c r="A136" s="31" t="s">
        <v>146</v>
      </c>
      <c r="B136" s="32" t="s">
        <v>174</v>
      </c>
      <c r="C136" s="52" t="s">
        <v>383</v>
      </c>
      <c r="D136" s="34"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 t="s">
        <v>115</v>
      </c>
      <c r="K136" s="35"/>
      <c r="L136" s="35"/>
    </row>
    <row r="137" spans="1:12" s="2" customFormat="1" ht="55.5" customHeight="1" x14ac:dyDescent="0.25">
      <c r="A137" s="31" t="s">
        <v>146</v>
      </c>
      <c r="B137" s="32" t="s">
        <v>175</v>
      </c>
      <c r="C137" s="52" t="s">
        <v>384</v>
      </c>
      <c r="D137" s="34">
        <v>0</v>
      </c>
      <c r="E137" s="34">
        <v>0</v>
      </c>
      <c r="F137" s="34">
        <v>0</v>
      </c>
      <c r="G137" s="34">
        <v>0</v>
      </c>
      <c r="H137" s="34">
        <v>0</v>
      </c>
      <c r="I137" s="34">
        <v>0</v>
      </c>
      <c r="J137" s="34" t="s">
        <v>115</v>
      </c>
      <c r="K137" s="35"/>
      <c r="L137" s="35"/>
    </row>
    <row r="138" spans="1:12" s="2" customFormat="1" ht="55.5" customHeight="1" x14ac:dyDescent="0.25">
      <c r="A138" s="31" t="s">
        <v>146</v>
      </c>
      <c r="B138" s="32" t="s">
        <v>176</v>
      </c>
      <c r="C138" s="52" t="s">
        <v>385</v>
      </c>
      <c r="D138" s="34">
        <v>0</v>
      </c>
      <c r="E138" s="34">
        <v>0</v>
      </c>
      <c r="F138" s="34">
        <v>0</v>
      </c>
      <c r="G138" s="34">
        <v>0</v>
      </c>
      <c r="H138" s="34">
        <v>0</v>
      </c>
      <c r="I138" s="34">
        <v>0</v>
      </c>
      <c r="J138" s="34" t="s">
        <v>115</v>
      </c>
      <c r="K138" s="35"/>
      <c r="L138" s="35"/>
    </row>
    <row r="139" spans="1:12" s="2" customFormat="1" ht="55.5" customHeight="1" x14ac:dyDescent="0.25">
      <c r="A139" s="31" t="s">
        <v>146</v>
      </c>
      <c r="B139" s="32" t="s">
        <v>177</v>
      </c>
      <c r="C139" s="52" t="s">
        <v>386</v>
      </c>
      <c r="D139" s="34"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 t="s">
        <v>115</v>
      </c>
      <c r="K139" s="35"/>
      <c r="L139" s="35"/>
    </row>
    <row r="140" spans="1:12" s="2" customFormat="1" ht="55.5" customHeight="1" x14ac:dyDescent="0.25">
      <c r="A140" s="31" t="s">
        <v>146</v>
      </c>
      <c r="B140" s="32" t="s">
        <v>178</v>
      </c>
      <c r="C140" s="52" t="s">
        <v>239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 t="s">
        <v>115</v>
      </c>
      <c r="K140" s="35"/>
      <c r="L140" s="35"/>
    </row>
    <row r="141" spans="1:12" s="2" customFormat="1" ht="55.5" customHeight="1" x14ac:dyDescent="0.25">
      <c r="A141" s="31" t="s">
        <v>146</v>
      </c>
      <c r="B141" s="32" t="s">
        <v>179</v>
      </c>
      <c r="C141" s="52" t="s">
        <v>240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 t="s">
        <v>115</v>
      </c>
      <c r="K141" s="35"/>
      <c r="L141" s="35"/>
    </row>
    <row r="142" spans="1:12" s="2" customFormat="1" ht="55.5" customHeight="1" x14ac:dyDescent="0.25">
      <c r="A142" s="31" t="s">
        <v>146</v>
      </c>
      <c r="B142" s="32" t="s">
        <v>180</v>
      </c>
      <c r="C142" s="52" t="s">
        <v>241</v>
      </c>
      <c r="D142" s="34"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 t="s">
        <v>115</v>
      </c>
      <c r="K142" s="35"/>
      <c r="L142" s="35"/>
    </row>
    <row r="143" spans="1:12" s="2" customFormat="1" ht="55.5" customHeight="1" x14ac:dyDescent="0.25">
      <c r="A143" s="31" t="s">
        <v>146</v>
      </c>
      <c r="B143" s="32" t="s">
        <v>181</v>
      </c>
      <c r="C143" s="52" t="s">
        <v>242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 t="s">
        <v>115</v>
      </c>
      <c r="K143" s="35"/>
      <c r="L143" s="35"/>
    </row>
    <row r="144" spans="1:12" s="2" customFormat="1" ht="55.5" customHeight="1" x14ac:dyDescent="0.25">
      <c r="A144" s="31" t="s">
        <v>146</v>
      </c>
      <c r="B144" s="32" t="s">
        <v>182</v>
      </c>
      <c r="C144" s="52" t="s">
        <v>243</v>
      </c>
      <c r="D144" s="34">
        <v>0</v>
      </c>
      <c r="E144" s="34">
        <v>0</v>
      </c>
      <c r="F144" s="34">
        <v>0</v>
      </c>
      <c r="G144" s="34">
        <v>0</v>
      </c>
      <c r="H144" s="34">
        <v>0</v>
      </c>
      <c r="I144" s="34">
        <v>0</v>
      </c>
      <c r="J144" s="34" t="s">
        <v>115</v>
      </c>
      <c r="K144" s="35"/>
      <c r="L144" s="35"/>
    </row>
    <row r="145" spans="1:12" s="2" customFormat="1" ht="55.5" customHeight="1" x14ac:dyDescent="0.25">
      <c r="A145" s="31" t="s">
        <v>146</v>
      </c>
      <c r="B145" s="32" t="s">
        <v>183</v>
      </c>
      <c r="C145" s="52" t="s">
        <v>244</v>
      </c>
      <c r="D145" s="34">
        <v>0</v>
      </c>
      <c r="E145" s="34">
        <v>0</v>
      </c>
      <c r="F145" s="34">
        <v>0</v>
      </c>
      <c r="G145" s="34">
        <v>0</v>
      </c>
      <c r="H145" s="34">
        <v>0</v>
      </c>
      <c r="I145" s="34">
        <v>0</v>
      </c>
      <c r="J145" s="34" t="s">
        <v>115</v>
      </c>
      <c r="K145" s="35"/>
      <c r="L145" s="35"/>
    </row>
    <row r="146" spans="1:12" s="2" customFormat="1" ht="55.5" customHeight="1" x14ac:dyDescent="0.25">
      <c r="A146" s="31" t="s">
        <v>146</v>
      </c>
      <c r="B146" s="32" t="s">
        <v>184</v>
      </c>
      <c r="C146" s="52" t="s">
        <v>245</v>
      </c>
      <c r="D146" s="34">
        <v>0</v>
      </c>
      <c r="E146" s="34">
        <v>0</v>
      </c>
      <c r="F146" s="34">
        <v>0</v>
      </c>
      <c r="G146" s="34">
        <v>0</v>
      </c>
      <c r="H146" s="34">
        <v>0</v>
      </c>
      <c r="I146" s="34">
        <v>0</v>
      </c>
      <c r="J146" s="34" t="s">
        <v>115</v>
      </c>
      <c r="K146" s="35"/>
      <c r="L146" s="35"/>
    </row>
    <row r="147" spans="1:12" s="2" customFormat="1" ht="55.5" customHeight="1" x14ac:dyDescent="0.25">
      <c r="A147" s="31" t="s">
        <v>146</v>
      </c>
      <c r="B147" s="32" t="s">
        <v>185</v>
      </c>
      <c r="C147" s="52" t="s">
        <v>246</v>
      </c>
      <c r="D147" s="34"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 t="s">
        <v>115</v>
      </c>
      <c r="K147" s="35"/>
      <c r="L147" s="35"/>
    </row>
    <row r="148" spans="1:12" s="2" customFormat="1" ht="55.5" customHeight="1" x14ac:dyDescent="0.25">
      <c r="A148" s="31" t="s">
        <v>146</v>
      </c>
      <c r="B148" s="32" t="s">
        <v>186</v>
      </c>
      <c r="C148" s="52" t="s">
        <v>247</v>
      </c>
      <c r="D148" s="34">
        <v>0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 t="s">
        <v>115</v>
      </c>
      <c r="K148" s="35"/>
      <c r="L148" s="35"/>
    </row>
    <row r="149" spans="1:12" s="2" customFormat="1" ht="55.5" customHeight="1" x14ac:dyDescent="0.25">
      <c r="A149" s="31" t="s">
        <v>146</v>
      </c>
      <c r="B149" s="32" t="s">
        <v>187</v>
      </c>
      <c r="C149" s="52" t="s">
        <v>248</v>
      </c>
      <c r="D149" s="34">
        <v>0</v>
      </c>
      <c r="E149" s="34">
        <v>0</v>
      </c>
      <c r="F149" s="34">
        <v>0</v>
      </c>
      <c r="G149" s="34">
        <v>0</v>
      </c>
      <c r="H149" s="34">
        <v>0</v>
      </c>
      <c r="I149" s="34">
        <v>0</v>
      </c>
      <c r="J149" s="34" t="s">
        <v>115</v>
      </c>
      <c r="K149" s="35"/>
      <c r="L149" s="35"/>
    </row>
    <row r="150" spans="1:12" s="2" customFormat="1" ht="55.5" customHeight="1" x14ac:dyDescent="0.25">
      <c r="A150" s="31" t="s">
        <v>146</v>
      </c>
      <c r="B150" s="32" t="s">
        <v>188</v>
      </c>
      <c r="C150" s="52" t="s">
        <v>249</v>
      </c>
      <c r="D150" s="34">
        <v>0</v>
      </c>
      <c r="E150" s="34">
        <v>0</v>
      </c>
      <c r="F150" s="34">
        <v>0</v>
      </c>
      <c r="G150" s="34">
        <v>0</v>
      </c>
      <c r="H150" s="34">
        <v>0</v>
      </c>
      <c r="I150" s="34">
        <v>0</v>
      </c>
      <c r="J150" s="34" t="s">
        <v>115</v>
      </c>
      <c r="K150" s="35"/>
      <c r="L150" s="35"/>
    </row>
    <row r="151" spans="1:12" s="2" customFormat="1" ht="55.5" customHeight="1" x14ac:dyDescent="0.25">
      <c r="A151" s="31" t="s">
        <v>146</v>
      </c>
      <c r="B151" s="32" t="s">
        <v>189</v>
      </c>
      <c r="C151" s="52" t="s">
        <v>250</v>
      </c>
      <c r="D151" s="34">
        <v>0</v>
      </c>
      <c r="E151" s="34">
        <v>0</v>
      </c>
      <c r="F151" s="34">
        <v>0</v>
      </c>
      <c r="G151" s="34">
        <v>0</v>
      </c>
      <c r="H151" s="34">
        <v>0</v>
      </c>
      <c r="I151" s="34">
        <v>0</v>
      </c>
      <c r="J151" s="34" t="s">
        <v>115</v>
      </c>
      <c r="K151" s="35"/>
      <c r="L151" s="35"/>
    </row>
    <row r="152" spans="1:12" s="2" customFormat="1" ht="55.5" customHeight="1" x14ac:dyDescent="0.25">
      <c r="A152" s="31" t="s">
        <v>146</v>
      </c>
      <c r="B152" s="32" t="s">
        <v>190</v>
      </c>
      <c r="C152" s="52" t="s">
        <v>251</v>
      </c>
      <c r="D152" s="34"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 t="s">
        <v>115</v>
      </c>
      <c r="K152" s="35"/>
      <c r="L152" s="35"/>
    </row>
    <row r="153" spans="1:12" s="2" customFormat="1" ht="55.5" customHeight="1" x14ac:dyDescent="0.25">
      <c r="A153" s="31" t="s">
        <v>146</v>
      </c>
      <c r="B153" s="32" t="s">
        <v>191</v>
      </c>
      <c r="C153" s="52" t="s">
        <v>252</v>
      </c>
      <c r="D153" s="34">
        <v>0</v>
      </c>
      <c r="E153" s="34">
        <v>0</v>
      </c>
      <c r="F153" s="34">
        <v>0</v>
      </c>
      <c r="G153" s="34">
        <v>0</v>
      </c>
      <c r="H153" s="34">
        <v>0</v>
      </c>
      <c r="I153" s="34">
        <v>0</v>
      </c>
      <c r="J153" s="34" t="s">
        <v>115</v>
      </c>
      <c r="K153" s="35"/>
      <c r="L153" s="35"/>
    </row>
    <row r="154" spans="1:12" s="2" customFormat="1" ht="55.5" customHeight="1" x14ac:dyDescent="0.25">
      <c r="A154" s="31" t="s">
        <v>146</v>
      </c>
      <c r="B154" s="32" t="s">
        <v>170</v>
      </c>
      <c r="C154" s="52" t="s">
        <v>387</v>
      </c>
      <c r="D154" s="34">
        <v>0</v>
      </c>
      <c r="E154" s="34">
        <v>0</v>
      </c>
      <c r="F154" s="34">
        <v>0</v>
      </c>
      <c r="G154" s="34">
        <v>0</v>
      </c>
      <c r="H154" s="34">
        <v>0</v>
      </c>
      <c r="I154" s="34">
        <v>0</v>
      </c>
      <c r="J154" s="34" t="s">
        <v>115</v>
      </c>
      <c r="K154" s="35"/>
      <c r="L154" s="35"/>
    </row>
    <row r="155" spans="1:12" s="2" customFormat="1" ht="55.5" customHeight="1" x14ac:dyDescent="0.25">
      <c r="A155" s="31" t="s">
        <v>146</v>
      </c>
      <c r="B155" s="32" t="s">
        <v>278</v>
      </c>
      <c r="C155" s="52" t="s">
        <v>279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 t="s">
        <v>115</v>
      </c>
      <c r="K155" s="35"/>
      <c r="L155" s="35"/>
    </row>
    <row r="156" spans="1:12" s="2" customFormat="1" ht="55.5" customHeight="1" x14ac:dyDescent="0.25">
      <c r="A156" s="31" t="s">
        <v>146</v>
      </c>
      <c r="B156" s="32" t="s">
        <v>181</v>
      </c>
      <c r="C156" s="52" t="s">
        <v>280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 t="s">
        <v>115</v>
      </c>
      <c r="K156" s="35"/>
      <c r="L156" s="35"/>
    </row>
    <row r="157" spans="1:12" s="2" customFormat="1" ht="55.5" customHeight="1" x14ac:dyDescent="0.25">
      <c r="A157" s="31" t="s">
        <v>146</v>
      </c>
      <c r="B157" s="32" t="s">
        <v>184</v>
      </c>
      <c r="C157" s="52" t="s">
        <v>281</v>
      </c>
      <c r="D157" s="34">
        <v>0</v>
      </c>
      <c r="E157" s="34">
        <v>0</v>
      </c>
      <c r="F157" s="34">
        <v>0</v>
      </c>
      <c r="G157" s="34">
        <v>0</v>
      </c>
      <c r="H157" s="34">
        <v>0</v>
      </c>
      <c r="I157" s="34">
        <v>0</v>
      </c>
      <c r="J157" s="34" t="s">
        <v>115</v>
      </c>
      <c r="K157" s="35"/>
      <c r="L157" s="35"/>
    </row>
    <row r="158" spans="1:12" s="2" customFormat="1" ht="55.5" customHeight="1" x14ac:dyDescent="0.25">
      <c r="A158" s="31" t="s">
        <v>146</v>
      </c>
      <c r="B158" s="32" t="s">
        <v>282</v>
      </c>
      <c r="C158" s="52" t="s">
        <v>388</v>
      </c>
      <c r="D158" s="34">
        <v>0</v>
      </c>
      <c r="E158" s="34">
        <v>0</v>
      </c>
      <c r="F158" s="34">
        <v>0</v>
      </c>
      <c r="G158" s="34">
        <v>0</v>
      </c>
      <c r="H158" s="34">
        <v>0</v>
      </c>
      <c r="I158" s="34">
        <v>0</v>
      </c>
      <c r="J158" s="34" t="s">
        <v>115</v>
      </c>
      <c r="K158" s="35"/>
      <c r="L158" s="35"/>
    </row>
    <row r="159" spans="1:12" s="2" customFormat="1" ht="55.5" customHeight="1" x14ac:dyDescent="0.25">
      <c r="A159" s="31" t="s">
        <v>146</v>
      </c>
      <c r="B159" s="32" t="s">
        <v>283</v>
      </c>
      <c r="C159" s="52" t="s">
        <v>284</v>
      </c>
      <c r="D159" s="34">
        <v>0</v>
      </c>
      <c r="E159" s="34">
        <v>0</v>
      </c>
      <c r="F159" s="34">
        <v>0</v>
      </c>
      <c r="G159" s="34">
        <v>0</v>
      </c>
      <c r="H159" s="34">
        <v>0</v>
      </c>
      <c r="I159" s="34">
        <v>0</v>
      </c>
      <c r="J159" s="34" t="s">
        <v>115</v>
      </c>
      <c r="K159" s="35"/>
      <c r="L159" s="35"/>
    </row>
    <row r="160" spans="1:12" s="2" customFormat="1" ht="55.5" customHeight="1" x14ac:dyDescent="0.25">
      <c r="A160" s="31" t="s">
        <v>146</v>
      </c>
      <c r="B160" s="32" t="s">
        <v>285</v>
      </c>
      <c r="C160" s="52" t="s">
        <v>389</v>
      </c>
      <c r="D160" s="34">
        <v>0</v>
      </c>
      <c r="E160" s="34">
        <v>0</v>
      </c>
      <c r="F160" s="34">
        <v>0</v>
      </c>
      <c r="G160" s="34">
        <v>0</v>
      </c>
      <c r="H160" s="34">
        <v>0</v>
      </c>
      <c r="I160" s="34">
        <v>0</v>
      </c>
      <c r="J160" s="34" t="s">
        <v>115</v>
      </c>
      <c r="K160" s="35"/>
      <c r="L160" s="35"/>
    </row>
    <row r="161" spans="1:12" s="2" customFormat="1" ht="55.5" customHeight="1" x14ac:dyDescent="0.25">
      <c r="A161" s="31" t="s">
        <v>146</v>
      </c>
      <c r="B161" s="32" t="s">
        <v>286</v>
      </c>
      <c r="C161" s="52" t="s">
        <v>390</v>
      </c>
      <c r="D161" s="34">
        <v>0</v>
      </c>
      <c r="E161" s="34">
        <v>0</v>
      </c>
      <c r="F161" s="34">
        <v>0</v>
      </c>
      <c r="G161" s="34">
        <v>0</v>
      </c>
      <c r="H161" s="34">
        <v>0</v>
      </c>
      <c r="I161" s="34">
        <v>0</v>
      </c>
      <c r="J161" s="34" t="s">
        <v>115</v>
      </c>
      <c r="K161" s="35"/>
      <c r="L161" s="35"/>
    </row>
    <row r="162" spans="1:12" s="2" customFormat="1" ht="55.5" customHeight="1" x14ac:dyDescent="0.25">
      <c r="A162" s="31" t="s">
        <v>146</v>
      </c>
      <c r="B162" s="32" t="s">
        <v>287</v>
      </c>
      <c r="C162" s="52" t="s">
        <v>288</v>
      </c>
      <c r="D162" s="34">
        <v>0</v>
      </c>
      <c r="E162" s="34">
        <v>0</v>
      </c>
      <c r="F162" s="34">
        <v>0</v>
      </c>
      <c r="G162" s="34">
        <v>0</v>
      </c>
      <c r="H162" s="34">
        <v>0</v>
      </c>
      <c r="I162" s="34">
        <v>0</v>
      </c>
      <c r="J162" s="34" t="s">
        <v>115</v>
      </c>
      <c r="K162" s="35"/>
      <c r="L162" s="35"/>
    </row>
    <row r="163" spans="1:12" s="2" customFormat="1" ht="55.5" customHeight="1" x14ac:dyDescent="0.25">
      <c r="A163" s="31" t="s">
        <v>146</v>
      </c>
      <c r="B163" s="32" t="s">
        <v>289</v>
      </c>
      <c r="C163" s="52" t="s">
        <v>290</v>
      </c>
      <c r="D163" s="34">
        <v>0</v>
      </c>
      <c r="E163" s="34">
        <v>0</v>
      </c>
      <c r="F163" s="34">
        <v>0</v>
      </c>
      <c r="G163" s="34">
        <v>0</v>
      </c>
      <c r="H163" s="34">
        <v>0</v>
      </c>
      <c r="I163" s="34">
        <v>0</v>
      </c>
      <c r="J163" s="34" t="s">
        <v>115</v>
      </c>
      <c r="K163" s="35"/>
      <c r="L163" s="35"/>
    </row>
    <row r="164" spans="1:12" s="2" customFormat="1" ht="55.5" customHeight="1" x14ac:dyDescent="0.25">
      <c r="A164" s="31" t="s">
        <v>146</v>
      </c>
      <c r="B164" s="32" t="s">
        <v>189</v>
      </c>
      <c r="C164" s="52" t="s">
        <v>291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 t="s">
        <v>115</v>
      </c>
      <c r="K164" s="35"/>
      <c r="L164" s="35"/>
    </row>
    <row r="165" spans="1:12" s="2" customFormat="1" ht="55.5" customHeight="1" x14ac:dyDescent="0.25">
      <c r="A165" s="31" t="s">
        <v>146</v>
      </c>
      <c r="B165" s="32" t="s">
        <v>102</v>
      </c>
      <c r="C165" s="52" t="s">
        <v>101</v>
      </c>
      <c r="D165" s="34">
        <v>0</v>
      </c>
      <c r="E165" s="34">
        <v>0</v>
      </c>
      <c r="F165" s="34">
        <v>0</v>
      </c>
      <c r="G165" s="34">
        <v>0</v>
      </c>
      <c r="H165" s="34">
        <v>0</v>
      </c>
      <c r="I165" s="34">
        <v>0</v>
      </c>
      <c r="J165" s="34" t="s">
        <v>115</v>
      </c>
      <c r="K165" s="35"/>
      <c r="L165" s="35"/>
    </row>
    <row r="166" spans="1:12" s="2" customFormat="1" ht="55.5" customHeight="1" x14ac:dyDescent="0.25">
      <c r="A166" s="31" t="s">
        <v>146</v>
      </c>
      <c r="B166" s="32" t="s">
        <v>103</v>
      </c>
      <c r="C166" s="52" t="s">
        <v>104</v>
      </c>
      <c r="D166" s="34">
        <v>0</v>
      </c>
      <c r="E166" s="34">
        <v>0</v>
      </c>
      <c r="F166" s="34">
        <v>0</v>
      </c>
      <c r="G166" s="34">
        <v>0</v>
      </c>
      <c r="H166" s="34">
        <v>0</v>
      </c>
      <c r="I166" s="34">
        <v>0</v>
      </c>
      <c r="J166" s="34" t="s">
        <v>115</v>
      </c>
      <c r="K166" s="35"/>
      <c r="L166" s="35"/>
    </row>
    <row r="167" spans="1:12" s="2" customFormat="1" ht="55.5" customHeight="1" x14ac:dyDescent="0.25">
      <c r="A167" s="31" t="s">
        <v>146</v>
      </c>
      <c r="B167" s="53" t="s">
        <v>105</v>
      </c>
      <c r="C167" s="52" t="s">
        <v>106</v>
      </c>
      <c r="D167" s="34">
        <v>0</v>
      </c>
      <c r="E167" s="34">
        <v>0</v>
      </c>
      <c r="F167" s="34">
        <v>0</v>
      </c>
      <c r="G167" s="34">
        <v>0</v>
      </c>
      <c r="H167" s="34">
        <v>0</v>
      </c>
      <c r="I167" s="34">
        <v>0</v>
      </c>
      <c r="J167" s="34" t="s">
        <v>115</v>
      </c>
      <c r="K167" s="35"/>
      <c r="L167" s="35"/>
    </row>
    <row r="168" spans="1:12" s="2" customFormat="1" ht="55.5" customHeight="1" x14ac:dyDescent="0.25">
      <c r="A168" s="31" t="s">
        <v>146</v>
      </c>
      <c r="B168" s="53" t="s">
        <v>107</v>
      </c>
      <c r="C168" s="52" t="s">
        <v>108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 t="s">
        <v>115</v>
      </c>
      <c r="K168" s="35"/>
      <c r="L168" s="35"/>
    </row>
    <row r="169" spans="1:12" s="2" customFormat="1" ht="55.5" customHeight="1" x14ac:dyDescent="0.25">
      <c r="A169" s="31" t="s">
        <v>146</v>
      </c>
      <c r="B169" s="53" t="s">
        <v>109</v>
      </c>
      <c r="C169" s="54" t="s">
        <v>110</v>
      </c>
      <c r="D169" s="34">
        <f t="shared" ref="D169:I169" si="17">D170</f>
        <v>0</v>
      </c>
      <c r="E169" s="34">
        <f t="shared" si="17"/>
        <v>0</v>
      </c>
      <c r="F169" s="34">
        <f t="shared" si="17"/>
        <v>0</v>
      </c>
      <c r="G169" s="34">
        <f t="shared" si="17"/>
        <v>0</v>
      </c>
      <c r="H169" s="34">
        <f t="shared" si="17"/>
        <v>0</v>
      </c>
      <c r="I169" s="34">
        <f t="shared" si="17"/>
        <v>0</v>
      </c>
      <c r="J169" s="34" t="s">
        <v>115</v>
      </c>
      <c r="K169" s="35"/>
      <c r="L169" s="35"/>
    </row>
    <row r="170" spans="1:12" s="2" customFormat="1" ht="55.5" customHeight="1" x14ac:dyDescent="0.25">
      <c r="A170" s="31" t="s">
        <v>146</v>
      </c>
      <c r="B170" s="53" t="s">
        <v>111</v>
      </c>
      <c r="C170" s="55" t="s">
        <v>112</v>
      </c>
      <c r="D170" s="34">
        <v>0</v>
      </c>
      <c r="E170" s="34">
        <v>0</v>
      </c>
      <c r="F170" s="34">
        <v>0</v>
      </c>
      <c r="G170" s="34">
        <v>0</v>
      </c>
      <c r="H170" s="34">
        <v>0</v>
      </c>
      <c r="I170" s="34">
        <v>0</v>
      </c>
      <c r="J170" s="34" t="s">
        <v>115</v>
      </c>
      <c r="K170" s="35"/>
      <c r="L170" s="35"/>
    </row>
    <row r="171" spans="1:12" s="2" customFormat="1" ht="55.5" customHeight="1" x14ac:dyDescent="0.25">
      <c r="A171" s="31" t="s">
        <v>146</v>
      </c>
      <c r="B171" s="53" t="s">
        <v>192</v>
      </c>
      <c r="C171" s="55" t="s">
        <v>253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 t="s">
        <v>115</v>
      </c>
      <c r="K171" s="35"/>
      <c r="L171" s="35"/>
    </row>
    <row r="172" spans="1:12" s="2" customFormat="1" ht="55.5" customHeight="1" x14ac:dyDescent="0.25">
      <c r="A172" s="31" t="s">
        <v>146</v>
      </c>
      <c r="B172" s="53" t="s">
        <v>193</v>
      </c>
      <c r="C172" s="55" t="s">
        <v>391</v>
      </c>
      <c r="D172" s="34">
        <v>0</v>
      </c>
      <c r="E172" s="34">
        <v>0</v>
      </c>
      <c r="F172" s="34">
        <v>0</v>
      </c>
      <c r="G172" s="34">
        <v>0</v>
      </c>
      <c r="H172" s="34">
        <v>0</v>
      </c>
      <c r="I172" s="34">
        <v>0</v>
      </c>
      <c r="J172" s="34" t="s">
        <v>115</v>
      </c>
      <c r="K172" s="35"/>
      <c r="L172" s="35"/>
    </row>
    <row r="173" spans="1:12" s="2" customFormat="1" ht="55.5" customHeight="1" x14ac:dyDescent="0.25">
      <c r="A173" s="31" t="s">
        <v>146</v>
      </c>
      <c r="B173" s="53" t="s">
        <v>194</v>
      </c>
      <c r="C173" s="55" t="s">
        <v>254</v>
      </c>
      <c r="D173" s="34">
        <v>0</v>
      </c>
      <c r="E173" s="34">
        <v>0</v>
      </c>
      <c r="F173" s="34">
        <v>0</v>
      </c>
      <c r="G173" s="34">
        <v>0</v>
      </c>
      <c r="H173" s="34">
        <v>0</v>
      </c>
      <c r="I173" s="34">
        <v>0</v>
      </c>
      <c r="J173" s="34" t="s">
        <v>115</v>
      </c>
      <c r="K173" s="35"/>
      <c r="L173" s="35"/>
    </row>
    <row r="174" spans="1:12" s="2" customFormat="1" ht="55.5" customHeight="1" x14ac:dyDescent="0.25">
      <c r="A174" s="31" t="s">
        <v>146</v>
      </c>
      <c r="B174" s="53" t="s">
        <v>195</v>
      </c>
      <c r="C174" s="55" t="s">
        <v>392</v>
      </c>
      <c r="D174" s="34">
        <v>0</v>
      </c>
      <c r="E174" s="34">
        <v>0</v>
      </c>
      <c r="F174" s="34">
        <v>0</v>
      </c>
      <c r="G174" s="34">
        <v>0</v>
      </c>
      <c r="H174" s="34">
        <v>0</v>
      </c>
      <c r="I174" s="34">
        <v>0</v>
      </c>
      <c r="J174" s="34" t="s">
        <v>115</v>
      </c>
      <c r="K174" s="35"/>
      <c r="L174" s="35"/>
    </row>
    <row r="175" spans="1:12" s="2" customFormat="1" ht="55.5" customHeight="1" x14ac:dyDescent="0.25">
      <c r="A175" s="31" t="s">
        <v>146</v>
      </c>
      <c r="B175" s="53" t="s">
        <v>196</v>
      </c>
      <c r="C175" s="55" t="s">
        <v>255</v>
      </c>
      <c r="D175" s="34">
        <v>0</v>
      </c>
      <c r="E175" s="34">
        <v>0</v>
      </c>
      <c r="F175" s="34">
        <v>0</v>
      </c>
      <c r="G175" s="34">
        <v>0</v>
      </c>
      <c r="H175" s="34">
        <v>0</v>
      </c>
      <c r="I175" s="34">
        <v>0</v>
      </c>
      <c r="J175" s="34" t="s">
        <v>115</v>
      </c>
      <c r="K175" s="35"/>
      <c r="L175" s="35"/>
    </row>
    <row r="176" spans="1:12" s="2" customFormat="1" ht="55.5" customHeight="1" x14ac:dyDescent="0.25">
      <c r="A176" s="31" t="s">
        <v>146</v>
      </c>
      <c r="B176" s="53" t="s">
        <v>197</v>
      </c>
      <c r="C176" s="55" t="s">
        <v>256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 t="s">
        <v>115</v>
      </c>
      <c r="K176" s="35"/>
      <c r="L176" s="35"/>
    </row>
    <row r="177" spans="1:12" s="2" customFormat="1" ht="55.5" customHeight="1" x14ac:dyDescent="0.25">
      <c r="A177" s="31" t="s">
        <v>146</v>
      </c>
      <c r="B177" s="32" t="s">
        <v>410</v>
      </c>
      <c r="C177" s="40" t="s">
        <v>411</v>
      </c>
      <c r="D177" s="34">
        <v>0</v>
      </c>
      <c r="E177" s="34">
        <v>0</v>
      </c>
      <c r="F177" s="34">
        <v>0</v>
      </c>
      <c r="G177" s="34">
        <v>0</v>
      </c>
      <c r="H177" s="34">
        <v>0</v>
      </c>
      <c r="I177" s="34">
        <v>0</v>
      </c>
      <c r="J177" s="34" t="s">
        <v>115</v>
      </c>
      <c r="K177" s="35"/>
      <c r="L177" s="35"/>
    </row>
    <row r="178" spans="1:12" s="2" customFormat="1" ht="55.5" customHeight="1" x14ac:dyDescent="0.25">
      <c r="A178" s="31" t="s">
        <v>146</v>
      </c>
      <c r="B178" s="53" t="s">
        <v>198</v>
      </c>
      <c r="C178" s="55" t="s">
        <v>257</v>
      </c>
      <c r="D178" s="34">
        <v>0</v>
      </c>
      <c r="E178" s="34">
        <v>0</v>
      </c>
      <c r="F178" s="34">
        <v>0</v>
      </c>
      <c r="G178" s="34">
        <v>0</v>
      </c>
      <c r="H178" s="34">
        <v>0</v>
      </c>
      <c r="I178" s="34">
        <v>0</v>
      </c>
      <c r="J178" s="34" t="s">
        <v>115</v>
      </c>
      <c r="K178" s="35"/>
      <c r="L178" s="35"/>
    </row>
    <row r="179" spans="1:12" s="2" customFormat="1" ht="55.5" customHeight="1" x14ac:dyDescent="0.25">
      <c r="A179" s="31" t="s">
        <v>146</v>
      </c>
      <c r="B179" s="53" t="s">
        <v>199</v>
      </c>
      <c r="C179" s="55" t="s">
        <v>258</v>
      </c>
      <c r="D179" s="34">
        <v>0</v>
      </c>
      <c r="E179" s="34">
        <v>0</v>
      </c>
      <c r="F179" s="34">
        <v>0</v>
      </c>
      <c r="G179" s="34">
        <v>0</v>
      </c>
      <c r="H179" s="34">
        <v>0</v>
      </c>
      <c r="I179" s="34">
        <v>0</v>
      </c>
      <c r="J179" s="34" t="s">
        <v>115</v>
      </c>
      <c r="K179" s="35"/>
      <c r="L179" s="35"/>
    </row>
    <row r="180" spans="1:12" s="2" customFormat="1" ht="55.5" customHeight="1" x14ac:dyDescent="0.25">
      <c r="A180" s="31" t="s">
        <v>146</v>
      </c>
      <c r="B180" s="53" t="s">
        <v>200</v>
      </c>
      <c r="C180" s="55" t="s">
        <v>259</v>
      </c>
      <c r="D180" s="34">
        <v>0</v>
      </c>
      <c r="E180" s="34">
        <v>0</v>
      </c>
      <c r="F180" s="34">
        <v>0</v>
      </c>
      <c r="G180" s="34">
        <v>0</v>
      </c>
      <c r="H180" s="34">
        <v>0</v>
      </c>
      <c r="I180" s="34">
        <v>0</v>
      </c>
      <c r="J180" s="34" t="s">
        <v>115</v>
      </c>
      <c r="K180" s="35"/>
      <c r="L180" s="35"/>
    </row>
    <row r="181" spans="1:12" s="2" customFormat="1" ht="55.5" customHeight="1" x14ac:dyDescent="0.25">
      <c r="A181" s="31" t="s">
        <v>146</v>
      </c>
      <c r="B181" s="53" t="s">
        <v>201</v>
      </c>
      <c r="C181" s="55" t="s">
        <v>393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 t="s">
        <v>115</v>
      </c>
      <c r="K181" s="35"/>
      <c r="L181" s="35"/>
    </row>
    <row r="182" spans="1:12" s="2" customFormat="1" ht="55.5" customHeight="1" x14ac:dyDescent="0.25">
      <c r="A182" s="31" t="s">
        <v>146</v>
      </c>
      <c r="B182" s="53" t="s">
        <v>202</v>
      </c>
      <c r="C182" s="55" t="s">
        <v>260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 t="s">
        <v>115</v>
      </c>
      <c r="K182" s="35"/>
      <c r="L182" s="35"/>
    </row>
    <row r="183" spans="1:12" s="2" customFormat="1" ht="55.5" customHeight="1" x14ac:dyDescent="0.25">
      <c r="A183" s="31" t="s">
        <v>146</v>
      </c>
      <c r="B183" s="53" t="s">
        <v>203</v>
      </c>
      <c r="C183" s="55" t="s">
        <v>261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 t="s">
        <v>115</v>
      </c>
      <c r="K183" s="35"/>
      <c r="L183" s="35"/>
    </row>
    <row r="184" spans="1:12" s="2" customFormat="1" ht="55.5" customHeight="1" x14ac:dyDescent="0.25">
      <c r="A184" s="31" t="s">
        <v>146</v>
      </c>
      <c r="B184" s="53" t="s">
        <v>270</v>
      </c>
      <c r="C184" s="55" t="s">
        <v>394</v>
      </c>
      <c r="D184" s="34">
        <v>0</v>
      </c>
      <c r="E184" s="34">
        <v>0</v>
      </c>
      <c r="F184" s="34">
        <v>0</v>
      </c>
      <c r="G184" s="34">
        <v>0</v>
      </c>
      <c r="H184" s="34">
        <v>0</v>
      </c>
      <c r="I184" s="34">
        <v>0</v>
      </c>
      <c r="J184" s="34" t="s">
        <v>115</v>
      </c>
      <c r="K184" s="35"/>
      <c r="L184" s="35"/>
    </row>
    <row r="185" spans="1:12" s="2" customFormat="1" ht="55.5" customHeight="1" x14ac:dyDescent="0.25">
      <c r="A185" s="31" t="s">
        <v>146</v>
      </c>
      <c r="B185" s="32" t="s">
        <v>412</v>
      </c>
      <c r="C185" s="40" t="s">
        <v>413</v>
      </c>
      <c r="D185" s="34">
        <v>0</v>
      </c>
      <c r="E185" s="34">
        <v>0</v>
      </c>
      <c r="F185" s="34">
        <v>0</v>
      </c>
      <c r="G185" s="34">
        <v>0</v>
      </c>
      <c r="H185" s="34">
        <v>0</v>
      </c>
      <c r="I185" s="34">
        <v>0</v>
      </c>
      <c r="J185" s="34" t="s">
        <v>115</v>
      </c>
      <c r="K185" s="35"/>
      <c r="L185" s="35"/>
    </row>
    <row r="186" spans="1:12" s="2" customFormat="1" ht="55.5" customHeight="1" x14ac:dyDescent="0.25">
      <c r="A186" s="31" t="s">
        <v>146</v>
      </c>
      <c r="B186" s="53" t="s">
        <v>204</v>
      </c>
      <c r="C186" s="55" t="s">
        <v>262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 t="s">
        <v>115</v>
      </c>
      <c r="K186" s="35"/>
      <c r="L186" s="35"/>
    </row>
    <row r="187" spans="1:12" s="2" customFormat="1" ht="55.5" customHeight="1" x14ac:dyDescent="0.25">
      <c r="A187" s="31" t="s">
        <v>146</v>
      </c>
      <c r="B187" s="53" t="s">
        <v>205</v>
      </c>
      <c r="C187" s="55" t="s">
        <v>263</v>
      </c>
      <c r="D187" s="34">
        <v>0</v>
      </c>
      <c r="E187" s="34">
        <v>0</v>
      </c>
      <c r="F187" s="34">
        <v>0</v>
      </c>
      <c r="G187" s="34">
        <v>0</v>
      </c>
      <c r="H187" s="34">
        <v>0</v>
      </c>
      <c r="I187" s="34">
        <v>0</v>
      </c>
      <c r="J187" s="34" t="s">
        <v>115</v>
      </c>
      <c r="K187" s="35"/>
      <c r="L187" s="35"/>
    </row>
    <row r="188" spans="1:12" s="2" customFormat="1" ht="55.5" customHeight="1" x14ac:dyDescent="0.25">
      <c r="A188" s="31" t="s">
        <v>146</v>
      </c>
      <c r="B188" s="53" t="s">
        <v>206</v>
      </c>
      <c r="C188" s="55" t="s">
        <v>264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 t="s">
        <v>115</v>
      </c>
      <c r="K188" s="35"/>
      <c r="L188" s="35"/>
    </row>
    <row r="189" spans="1:12" s="2" customFormat="1" ht="55.5" customHeight="1" x14ac:dyDescent="0.25">
      <c r="A189" s="31" t="s">
        <v>146</v>
      </c>
      <c r="B189" s="53" t="s">
        <v>207</v>
      </c>
      <c r="C189" s="55" t="s">
        <v>265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 t="s">
        <v>115</v>
      </c>
      <c r="K189" s="35"/>
      <c r="L189" s="35"/>
    </row>
    <row r="190" spans="1:12" s="2" customFormat="1" ht="55.5" customHeight="1" x14ac:dyDescent="0.25">
      <c r="A190" s="31" t="s">
        <v>146</v>
      </c>
      <c r="B190" s="53" t="s">
        <v>208</v>
      </c>
      <c r="C190" s="55" t="s">
        <v>266</v>
      </c>
      <c r="D190" s="34">
        <v>0</v>
      </c>
      <c r="E190" s="34">
        <v>0</v>
      </c>
      <c r="F190" s="34">
        <v>0</v>
      </c>
      <c r="G190" s="34">
        <v>0</v>
      </c>
      <c r="H190" s="34">
        <v>0</v>
      </c>
      <c r="I190" s="34">
        <v>0</v>
      </c>
      <c r="J190" s="34" t="s">
        <v>115</v>
      </c>
      <c r="K190" s="35"/>
      <c r="L190" s="35"/>
    </row>
    <row r="191" spans="1:12" s="2" customFormat="1" ht="55.5" customHeight="1" x14ac:dyDescent="0.25">
      <c r="A191" s="31" t="s">
        <v>146</v>
      </c>
      <c r="B191" s="53" t="s">
        <v>292</v>
      </c>
      <c r="C191" s="55" t="s">
        <v>293</v>
      </c>
      <c r="D191" s="34">
        <v>0</v>
      </c>
      <c r="E191" s="34">
        <v>0</v>
      </c>
      <c r="F191" s="34">
        <v>0</v>
      </c>
      <c r="G191" s="34">
        <v>0</v>
      </c>
      <c r="H191" s="34">
        <v>0</v>
      </c>
      <c r="I191" s="34">
        <v>0</v>
      </c>
      <c r="J191" s="34" t="s">
        <v>115</v>
      </c>
      <c r="K191" s="35"/>
      <c r="L191" s="35"/>
    </row>
    <row r="192" spans="1:12" s="2" customFormat="1" ht="55.5" customHeight="1" x14ac:dyDescent="0.25">
      <c r="A192" s="31" t="s">
        <v>146</v>
      </c>
      <c r="B192" s="53" t="s">
        <v>294</v>
      </c>
      <c r="C192" s="55" t="s">
        <v>295</v>
      </c>
      <c r="D192" s="34">
        <v>0</v>
      </c>
      <c r="E192" s="34">
        <v>0</v>
      </c>
      <c r="F192" s="34">
        <v>0</v>
      </c>
      <c r="G192" s="34">
        <v>0</v>
      </c>
      <c r="H192" s="34">
        <v>0</v>
      </c>
      <c r="I192" s="34">
        <v>0</v>
      </c>
      <c r="J192" s="34" t="s">
        <v>115</v>
      </c>
      <c r="K192" s="35"/>
      <c r="L192" s="35"/>
    </row>
    <row r="193" spans="1:12" s="2" customFormat="1" ht="55.5" customHeight="1" x14ac:dyDescent="0.25">
      <c r="A193" s="31" t="s">
        <v>146</v>
      </c>
      <c r="B193" s="53" t="s">
        <v>296</v>
      </c>
      <c r="C193" s="55" t="s">
        <v>395</v>
      </c>
      <c r="D193" s="34">
        <v>0</v>
      </c>
      <c r="E193" s="34">
        <v>0</v>
      </c>
      <c r="F193" s="34">
        <v>0</v>
      </c>
      <c r="G193" s="34">
        <v>0</v>
      </c>
      <c r="H193" s="34">
        <v>0</v>
      </c>
      <c r="I193" s="34">
        <v>0</v>
      </c>
      <c r="J193" s="34" t="s">
        <v>115</v>
      </c>
      <c r="K193" s="35"/>
      <c r="L193" s="35"/>
    </row>
    <row r="194" spans="1:12" s="2" customFormat="1" ht="55.5" customHeight="1" x14ac:dyDescent="0.25">
      <c r="A194" s="31" t="s">
        <v>146</v>
      </c>
      <c r="B194" s="53" t="s">
        <v>297</v>
      </c>
      <c r="C194" s="55" t="s">
        <v>298</v>
      </c>
      <c r="D194" s="34">
        <v>0</v>
      </c>
      <c r="E194" s="34">
        <v>0</v>
      </c>
      <c r="F194" s="34">
        <v>0</v>
      </c>
      <c r="G194" s="34">
        <v>0</v>
      </c>
      <c r="H194" s="34">
        <v>0</v>
      </c>
      <c r="I194" s="34">
        <v>0</v>
      </c>
      <c r="J194" s="34" t="s">
        <v>115</v>
      </c>
      <c r="K194" s="35"/>
      <c r="L194" s="35"/>
    </row>
    <row r="195" spans="1:12" s="2" customFormat="1" ht="55.5" customHeight="1" x14ac:dyDescent="0.25">
      <c r="A195" s="31" t="s">
        <v>146</v>
      </c>
      <c r="B195" s="53" t="s">
        <v>299</v>
      </c>
      <c r="C195" s="55" t="s">
        <v>300</v>
      </c>
      <c r="D195" s="34">
        <v>0</v>
      </c>
      <c r="E195" s="34">
        <v>0</v>
      </c>
      <c r="F195" s="34">
        <v>0</v>
      </c>
      <c r="G195" s="34">
        <v>0</v>
      </c>
      <c r="H195" s="34">
        <v>0</v>
      </c>
      <c r="I195" s="34">
        <v>0</v>
      </c>
      <c r="J195" s="34" t="s">
        <v>115</v>
      </c>
      <c r="K195" s="35"/>
      <c r="L195" s="35"/>
    </row>
    <row r="196" spans="1:12" s="2" customFormat="1" ht="55.5" customHeight="1" x14ac:dyDescent="0.25">
      <c r="A196" s="31" t="s">
        <v>146</v>
      </c>
      <c r="B196" s="53" t="s">
        <v>368</v>
      </c>
      <c r="C196" s="55" t="s">
        <v>301</v>
      </c>
      <c r="D196" s="34">
        <v>0</v>
      </c>
      <c r="E196" s="34">
        <v>0</v>
      </c>
      <c r="F196" s="34">
        <v>0</v>
      </c>
      <c r="G196" s="34">
        <v>0</v>
      </c>
      <c r="H196" s="34">
        <v>0</v>
      </c>
      <c r="I196" s="34">
        <v>0</v>
      </c>
      <c r="J196" s="34" t="s">
        <v>115</v>
      </c>
      <c r="K196" s="35"/>
      <c r="L196" s="35"/>
    </row>
    <row r="197" spans="1:12" s="2" customFormat="1" ht="55.5" customHeight="1" x14ac:dyDescent="0.25">
      <c r="A197" s="31" t="s">
        <v>146</v>
      </c>
      <c r="B197" s="53" t="s">
        <v>302</v>
      </c>
      <c r="C197" s="55" t="s">
        <v>303</v>
      </c>
      <c r="D197" s="34">
        <v>0</v>
      </c>
      <c r="E197" s="34">
        <v>0</v>
      </c>
      <c r="F197" s="34">
        <v>0</v>
      </c>
      <c r="G197" s="34">
        <v>0</v>
      </c>
      <c r="H197" s="34">
        <v>0</v>
      </c>
      <c r="I197" s="34">
        <v>0</v>
      </c>
      <c r="J197" s="34" t="s">
        <v>115</v>
      </c>
      <c r="K197" s="35"/>
      <c r="L197" s="35"/>
    </row>
    <row r="198" spans="1:12" s="2" customFormat="1" ht="55.5" customHeight="1" x14ac:dyDescent="0.25">
      <c r="A198" s="31" t="s">
        <v>146</v>
      </c>
      <c r="B198" s="53" t="s">
        <v>304</v>
      </c>
      <c r="C198" s="55" t="s">
        <v>305</v>
      </c>
      <c r="D198" s="34">
        <v>0</v>
      </c>
      <c r="E198" s="34">
        <v>0</v>
      </c>
      <c r="F198" s="34">
        <v>0</v>
      </c>
      <c r="G198" s="34">
        <v>0</v>
      </c>
      <c r="H198" s="34">
        <v>0</v>
      </c>
      <c r="I198" s="34">
        <v>0</v>
      </c>
      <c r="J198" s="34" t="s">
        <v>115</v>
      </c>
      <c r="K198" s="35"/>
      <c r="L198" s="35"/>
    </row>
    <row r="199" spans="1:12" s="2" customFormat="1" ht="55.5" customHeight="1" x14ac:dyDescent="0.25">
      <c r="A199" s="31" t="s">
        <v>146</v>
      </c>
      <c r="B199" s="53" t="s">
        <v>306</v>
      </c>
      <c r="C199" s="55" t="s">
        <v>307</v>
      </c>
      <c r="D199" s="34">
        <v>0</v>
      </c>
      <c r="E199" s="34">
        <v>0</v>
      </c>
      <c r="F199" s="34">
        <v>0</v>
      </c>
      <c r="G199" s="34">
        <v>0</v>
      </c>
      <c r="H199" s="34">
        <v>0</v>
      </c>
      <c r="I199" s="34">
        <v>0</v>
      </c>
      <c r="J199" s="34" t="s">
        <v>115</v>
      </c>
      <c r="K199" s="35"/>
      <c r="L199" s="35"/>
    </row>
    <row r="200" spans="1:12" s="2" customFormat="1" ht="55.5" customHeight="1" x14ac:dyDescent="0.25">
      <c r="A200" s="31" t="s">
        <v>146</v>
      </c>
      <c r="B200" s="53" t="s">
        <v>308</v>
      </c>
      <c r="C200" s="55" t="s">
        <v>309</v>
      </c>
      <c r="D200" s="34">
        <v>0</v>
      </c>
      <c r="E200" s="34">
        <v>0</v>
      </c>
      <c r="F200" s="34">
        <v>0</v>
      </c>
      <c r="G200" s="34">
        <v>0</v>
      </c>
      <c r="H200" s="34">
        <v>0</v>
      </c>
      <c r="I200" s="34">
        <v>0</v>
      </c>
      <c r="J200" s="34" t="s">
        <v>115</v>
      </c>
      <c r="K200" s="35"/>
      <c r="L200" s="35"/>
    </row>
    <row r="201" spans="1:12" s="2" customFormat="1" ht="55.5" customHeight="1" x14ac:dyDescent="0.25">
      <c r="A201" s="31" t="s">
        <v>146</v>
      </c>
      <c r="B201" s="53" t="s">
        <v>310</v>
      </c>
      <c r="C201" s="55" t="s">
        <v>311</v>
      </c>
      <c r="D201" s="34">
        <v>0</v>
      </c>
      <c r="E201" s="34">
        <v>0</v>
      </c>
      <c r="F201" s="34">
        <v>0</v>
      </c>
      <c r="G201" s="34">
        <v>0</v>
      </c>
      <c r="H201" s="34">
        <v>0</v>
      </c>
      <c r="I201" s="34">
        <v>0</v>
      </c>
      <c r="J201" s="34" t="s">
        <v>115</v>
      </c>
      <c r="K201" s="35"/>
      <c r="L201" s="35"/>
    </row>
    <row r="202" spans="1:12" s="2" customFormat="1" ht="55.5" customHeight="1" x14ac:dyDescent="0.25">
      <c r="A202" s="31" t="s">
        <v>146</v>
      </c>
      <c r="B202" s="53" t="s">
        <v>349</v>
      </c>
      <c r="C202" s="55" t="s">
        <v>350</v>
      </c>
      <c r="D202" s="34">
        <v>0</v>
      </c>
      <c r="E202" s="34">
        <v>0</v>
      </c>
      <c r="F202" s="34">
        <v>0</v>
      </c>
      <c r="G202" s="34">
        <v>0</v>
      </c>
      <c r="H202" s="34">
        <v>0</v>
      </c>
      <c r="I202" s="34">
        <v>0</v>
      </c>
      <c r="J202" s="34" t="s">
        <v>115</v>
      </c>
      <c r="K202" s="35"/>
      <c r="L202" s="35"/>
    </row>
    <row r="203" spans="1:12" s="2" customFormat="1" ht="55.5" customHeight="1" x14ac:dyDescent="0.25">
      <c r="A203" s="31" t="s">
        <v>146</v>
      </c>
      <c r="B203" s="53" t="s">
        <v>351</v>
      </c>
      <c r="C203" s="55" t="s">
        <v>352</v>
      </c>
      <c r="D203" s="34">
        <v>0</v>
      </c>
      <c r="E203" s="34">
        <v>0</v>
      </c>
      <c r="F203" s="34">
        <v>0</v>
      </c>
      <c r="G203" s="34">
        <v>0</v>
      </c>
      <c r="H203" s="34">
        <v>0</v>
      </c>
      <c r="I203" s="34">
        <v>0</v>
      </c>
      <c r="J203" s="34" t="s">
        <v>115</v>
      </c>
      <c r="K203" s="35"/>
      <c r="L203" s="35"/>
    </row>
    <row r="204" spans="1:12" s="2" customFormat="1" ht="55.5" customHeight="1" x14ac:dyDescent="0.25">
      <c r="A204" s="31" t="s">
        <v>146</v>
      </c>
      <c r="B204" s="53" t="s">
        <v>353</v>
      </c>
      <c r="C204" s="55" t="s">
        <v>354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 t="s">
        <v>115</v>
      </c>
      <c r="K204" s="35"/>
      <c r="L204" s="35"/>
    </row>
    <row r="205" spans="1:12" s="2" customFormat="1" ht="55.5" customHeight="1" x14ac:dyDescent="0.25">
      <c r="A205" s="31" t="s">
        <v>146</v>
      </c>
      <c r="B205" s="53" t="s">
        <v>355</v>
      </c>
      <c r="C205" s="55" t="s">
        <v>356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 t="s">
        <v>115</v>
      </c>
      <c r="K205" s="35"/>
      <c r="L205" s="35"/>
    </row>
    <row r="206" spans="1:12" s="2" customFormat="1" ht="55.5" customHeight="1" x14ac:dyDescent="0.25">
      <c r="A206" s="31" t="s">
        <v>146</v>
      </c>
      <c r="B206" s="53" t="s">
        <v>357</v>
      </c>
      <c r="C206" s="55" t="s">
        <v>358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 t="s">
        <v>115</v>
      </c>
      <c r="K206" s="35"/>
      <c r="L206" s="35"/>
    </row>
    <row r="207" spans="1:12" s="2" customFormat="1" ht="55.5" customHeight="1" x14ac:dyDescent="0.25">
      <c r="A207" s="31" t="s">
        <v>146</v>
      </c>
      <c r="B207" s="53" t="s">
        <v>359</v>
      </c>
      <c r="C207" s="55" t="s">
        <v>360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 t="s">
        <v>115</v>
      </c>
      <c r="K207" s="35"/>
      <c r="L207" s="35"/>
    </row>
    <row r="208" spans="1:12" s="2" customFormat="1" ht="55.5" customHeight="1" x14ac:dyDescent="0.25">
      <c r="A208" s="31" t="s">
        <v>146</v>
      </c>
      <c r="B208" s="53" t="s">
        <v>361</v>
      </c>
      <c r="C208" s="55" t="s">
        <v>362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 t="s">
        <v>115</v>
      </c>
      <c r="K208" s="35"/>
      <c r="L208" s="35"/>
    </row>
    <row r="209" spans="1:12" s="2" customFormat="1" ht="55.5" customHeight="1" x14ac:dyDescent="0.25">
      <c r="A209" s="31" t="s">
        <v>146</v>
      </c>
      <c r="B209" s="53" t="s">
        <v>363</v>
      </c>
      <c r="C209" s="55" t="s">
        <v>364</v>
      </c>
      <c r="D209" s="34">
        <v>0</v>
      </c>
      <c r="E209" s="34">
        <v>0</v>
      </c>
      <c r="F209" s="34">
        <v>0</v>
      </c>
      <c r="G209" s="34">
        <v>0</v>
      </c>
      <c r="H209" s="34">
        <v>0</v>
      </c>
      <c r="I209" s="34">
        <v>0</v>
      </c>
      <c r="J209" s="34" t="s">
        <v>115</v>
      </c>
      <c r="K209" s="35"/>
      <c r="L209" s="35"/>
    </row>
    <row r="210" spans="1:12" s="2" customFormat="1" ht="55.5" customHeight="1" x14ac:dyDescent="0.25">
      <c r="A210" s="31" t="s">
        <v>146</v>
      </c>
      <c r="B210" s="53" t="s">
        <v>369</v>
      </c>
      <c r="C210" s="55" t="s">
        <v>312</v>
      </c>
      <c r="D210" s="34">
        <v>0</v>
      </c>
      <c r="E210" s="34">
        <v>0</v>
      </c>
      <c r="F210" s="34">
        <v>0</v>
      </c>
      <c r="G210" s="34">
        <v>0</v>
      </c>
      <c r="H210" s="34">
        <v>0</v>
      </c>
      <c r="I210" s="34">
        <v>0</v>
      </c>
      <c r="J210" s="34" t="s">
        <v>115</v>
      </c>
      <c r="K210" s="35"/>
      <c r="L210" s="35"/>
    </row>
    <row r="211" spans="1:12" s="2" customFormat="1" ht="55.5" customHeight="1" x14ac:dyDescent="0.25">
      <c r="A211" s="31" t="s">
        <v>146</v>
      </c>
      <c r="B211" s="53" t="s">
        <v>313</v>
      </c>
      <c r="C211" s="55" t="s">
        <v>314</v>
      </c>
      <c r="D211" s="34">
        <v>0</v>
      </c>
      <c r="E211" s="34">
        <v>0</v>
      </c>
      <c r="F211" s="34">
        <v>0</v>
      </c>
      <c r="G211" s="34">
        <v>0</v>
      </c>
      <c r="H211" s="34">
        <v>0</v>
      </c>
      <c r="I211" s="34">
        <v>0</v>
      </c>
      <c r="J211" s="34" t="s">
        <v>115</v>
      </c>
      <c r="K211" s="35"/>
      <c r="L211" s="35"/>
    </row>
    <row r="212" spans="1:12" s="2" customFormat="1" ht="55.5" customHeight="1" x14ac:dyDescent="0.25">
      <c r="A212" s="31" t="s">
        <v>146</v>
      </c>
      <c r="B212" s="53" t="s">
        <v>315</v>
      </c>
      <c r="C212" s="55" t="s">
        <v>316</v>
      </c>
      <c r="D212" s="34">
        <v>0</v>
      </c>
      <c r="E212" s="34">
        <v>0</v>
      </c>
      <c r="F212" s="34">
        <v>0</v>
      </c>
      <c r="G212" s="34">
        <v>0</v>
      </c>
      <c r="H212" s="34">
        <v>0</v>
      </c>
      <c r="I212" s="34">
        <v>0</v>
      </c>
      <c r="J212" s="34" t="s">
        <v>115</v>
      </c>
      <c r="K212" s="35"/>
      <c r="L212" s="35"/>
    </row>
    <row r="213" spans="1:12" s="2" customFormat="1" ht="55.5" customHeight="1" x14ac:dyDescent="0.25">
      <c r="A213" s="31" t="s">
        <v>146</v>
      </c>
      <c r="B213" s="53" t="s">
        <v>317</v>
      </c>
      <c r="C213" s="55" t="s">
        <v>318</v>
      </c>
      <c r="D213" s="34">
        <v>0</v>
      </c>
      <c r="E213" s="34">
        <v>0</v>
      </c>
      <c r="F213" s="34">
        <v>0</v>
      </c>
      <c r="G213" s="34">
        <v>0</v>
      </c>
      <c r="H213" s="34">
        <v>0</v>
      </c>
      <c r="I213" s="34">
        <v>0</v>
      </c>
      <c r="J213" s="34" t="s">
        <v>115</v>
      </c>
      <c r="K213" s="35"/>
      <c r="L213" s="35"/>
    </row>
    <row r="214" spans="1:12" s="2" customFormat="1" ht="55.5" customHeight="1" x14ac:dyDescent="0.25">
      <c r="A214" s="31" t="s">
        <v>146</v>
      </c>
      <c r="B214" s="53" t="s">
        <v>319</v>
      </c>
      <c r="C214" s="55" t="s">
        <v>320</v>
      </c>
      <c r="D214" s="34">
        <v>0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 t="s">
        <v>115</v>
      </c>
      <c r="K214" s="35"/>
      <c r="L214" s="35"/>
    </row>
    <row r="215" spans="1:12" s="2" customFormat="1" ht="55.5" customHeight="1" x14ac:dyDescent="0.25">
      <c r="A215" s="31" t="s">
        <v>146</v>
      </c>
      <c r="B215" s="53" t="s">
        <v>321</v>
      </c>
      <c r="C215" s="55" t="s">
        <v>322</v>
      </c>
      <c r="D215" s="34">
        <v>0</v>
      </c>
      <c r="E215" s="34">
        <v>0</v>
      </c>
      <c r="F215" s="34">
        <v>0</v>
      </c>
      <c r="G215" s="34">
        <v>0</v>
      </c>
      <c r="H215" s="34">
        <v>0</v>
      </c>
      <c r="I215" s="34">
        <v>0</v>
      </c>
      <c r="J215" s="34" t="s">
        <v>115</v>
      </c>
      <c r="K215" s="35"/>
      <c r="L215" s="35"/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A112:C114">
    <cfRule type="containsBlanks" dxfId="0" priority="13">
      <formula>LEN(TRIM(A112))=0</formula>
    </cfRule>
  </conditionalFormatting>
  <pageMargins left="0.51181102362204722" right="0.51181102362204722" top="0.74803149606299213" bottom="0.35433070866141736" header="0.31496062992125984" footer="0.31496062992125984"/>
  <pageSetup paperSize="9" scale="2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Ам обл.</vt:lpstr>
      <vt:lpstr>'8 Ам обл.'!Область_печати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2021-11-29T00:17:03Z</dcterms:modified>
</cp:coreProperties>
</file>