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080" windowHeight="11160"/>
  </bookViews>
  <sheets>
    <sheet name="8 ЕАО" sheetId="1" r:id="rId1"/>
  </sheets>
  <definedNames>
    <definedName name="_xlnm._FilterDatabase" localSheetId="0" hidden="1">'8 ЕАО'!$A$18:$J$18</definedName>
    <definedName name="_xlnm.Print_Area" localSheetId="0">'8 ЕАО'!$A$1:$J$85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2" i="1" l="1"/>
  <c r="F72" i="1"/>
  <c r="G72" i="1"/>
  <c r="H72" i="1"/>
  <c r="I72" i="1"/>
  <c r="D72" i="1"/>
  <c r="D68" i="1"/>
  <c r="E49" i="1"/>
  <c r="F49" i="1"/>
  <c r="G49" i="1"/>
  <c r="H49" i="1"/>
  <c r="I49" i="1"/>
  <c r="D49" i="1"/>
  <c r="I61" i="1" l="1"/>
  <c r="H61" i="1"/>
  <c r="G61" i="1"/>
  <c r="F61" i="1"/>
  <c r="E61" i="1"/>
  <c r="D61" i="1"/>
  <c r="I68" i="1" l="1"/>
  <c r="I64" i="1" s="1"/>
  <c r="H68" i="1"/>
  <c r="H64" i="1" s="1"/>
  <c r="G68" i="1"/>
  <c r="G64" i="1" s="1"/>
  <c r="F68" i="1"/>
  <c r="F64" i="1" s="1"/>
  <c r="E68" i="1"/>
  <c r="E64" i="1" s="1"/>
  <c r="D64" i="1"/>
  <c r="I58" i="1"/>
  <c r="I57" i="1" s="1"/>
  <c r="H58" i="1"/>
  <c r="H57" i="1" s="1"/>
  <c r="G58" i="1"/>
  <c r="G57" i="1" s="1"/>
  <c r="F58" i="1"/>
  <c r="F57" i="1" s="1"/>
  <c r="E58" i="1"/>
  <c r="E57" i="1" s="1"/>
  <c r="D58" i="1"/>
  <c r="D57" i="1" s="1"/>
  <c r="I45" i="1"/>
  <c r="H45" i="1"/>
  <c r="G45" i="1"/>
  <c r="F45" i="1"/>
  <c r="E45" i="1"/>
  <c r="D45" i="1"/>
  <c r="I40" i="1"/>
  <c r="H40" i="1"/>
  <c r="G40" i="1"/>
  <c r="F40" i="1"/>
  <c r="E40" i="1"/>
  <c r="D40" i="1"/>
  <c r="I37" i="1"/>
  <c r="H37" i="1"/>
  <c r="G37" i="1"/>
  <c r="F37" i="1"/>
  <c r="E37" i="1"/>
  <c r="D37" i="1"/>
  <c r="I32" i="1"/>
  <c r="H32" i="1"/>
  <c r="G32" i="1"/>
  <c r="F32" i="1"/>
  <c r="E32" i="1"/>
  <c r="D32" i="1"/>
  <c r="E27" i="1" l="1"/>
  <c r="E20" i="1" s="1"/>
  <c r="D27" i="1"/>
  <c r="D20" i="1" s="1"/>
  <c r="H27" i="1"/>
  <c r="H20" i="1" s="1"/>
  <c r="F27" i="1"/>
  <c r="F20" i="1" s="1"/>
  <c r="D35" i="1"/>
  <c r="H35" i="1"/>
  <c r="I27" i="1"/>
  <c r="I20" i="1" s="1"/>
  <c r="F35" i="1"/>
  <c r="E35" i="1"/>
  <c r="I35" i="1"/>
  <c r="G35" i="1"/>
  <c r="G27" i="1"/>
  <c r="G20" i="1" s="1"/>
  <c r="G19" i="1" l="1"/>
  <c r="D19" i="1"/>
  <c r="I19" i="1"/>
  <c r="E19" i="1"/>
  <c r="F19" i="1"/>
  <c r="H19" i="1"/>
</calcChain>
</file>

<file path=xl/sharedStrings.xml><?xml version="1.0" encoding="utf-8"?>
<sst xmlns="http://schemas.openxmlformats.org/spreadsheetml/2006/main" count="309" uniqueCount="166">
  <si>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</si>
  <si>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</si>
  <si>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</si>
  <si>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</si>
  <si>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</si>
  <si>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</si>
  <si>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</si>
  <si>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</si>
  <si>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</si>
  <si>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</si>
  <si>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</si>
  <si>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</si>
  <si>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</si>
  <si>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</si>
  <si>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</si>
  <si>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</si>
  <si>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</si>
  <si>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</si>
  <si>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</si>
  <si>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</si>
  <si>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</si>
  <si>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</si>
  <si>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</si>
  <si>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Еврейская автономная область</t>
  </si>
  <si>
    <t>Г</t>
  </si>
  <si>
    <t>нд</t>
  </si>
  <si>
    <t>5.1.1</t>
  </si>
  <si>
    <t>Технологическое присоединение (подключение), всего, в том числе:</t>
  </si>
  <si>
    <t>5.1.1.1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</si>
  <si>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</si>
  <si>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</si>
  <si>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5.1.1.2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</si>
  <si>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</si>
  <si>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</si>
  <si>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</si>
  <si>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</si>
  <si>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</si>
  <si>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</si>
  <si>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</si>
  <si>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</si>
  <si>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F_505-ХТСКб-6тп</t>
  </si>
  <si>
    <t>Подключение объектов теплоснабжения к системам теплоснабжения, всего, в том числе:</t>
  </si>
  <si>
    <t>5.1.2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</si>
  <si>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</si>
  <si>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5.1.2.1</t>
  </si>
  <si>
    <t>Реконструкция объектов по производству электрической энергии всего, в том числе:</t>
  </si>
  <si>
    <t>5.1.2.2</t>
  </si>
  <si>
    <t>Реконструкция котельных всего, в том числе:</t>
  </si>
  <si>
    <t>F_505-ХТСКб-4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</si>
  <si>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</si>
  <si>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</si>
  <si>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F_505-ХТСКб-1</t>
  </si>
  <si>
    <t>Реконструкция системы ТВС (технического водоснабжения) СП БТЭЦ</t>
  </si>
  <si>
    <t>F_505-ХТСКб-10</t>
  </si>
  <si>
    <t>5.1.3</t>
  </si>
  <si>
    <t>Модернизация, техническое перевооружение, всего, в том числе:</t>
  </si>
  <si>
    <t>5.1.3.1</t>
  </si>
  <si>
    <t>Модернизация, техническое перевооружение объектов по производству электрической энергии всего, в том числе:</t>
  </si>
  <si>
    <t>5.1.3.2</t>
  </si>
  <si>
    <t>Модернизация, техническое перевооружение котельных всего, в том числе:</t>
  </si>
  <si>
    <t>5.1.3.3</t>
  </si>
  <si>
    <t>Модернизация, техническое перевооружение тепловых сетей всего, в том числе:</t>
  </si>
  <si>
    <t>5.1.3.4</t>
  </si>
  <si>
    <t>Модернизация, техническое перевооружение прочих объектов основных средств всего, в том числе:</t>
  </si>
  <si>
    <t>Техническое перевооружение РОУ (редукционно-охладительная установка) (СП БТЭЦ)</t>
  </si>
  <si>
    <t>F_505-ХТСКб-2</t>
  </si>
  <si>
    <t>5.1.4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</si>
  <si>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</si>
  <si>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</si>
  <si>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</si>
  <si>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</si>
  <si>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</si>
  <si>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</si>
  <si>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</si>
  <si>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</si>
  <si>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F_505-ХТСКб-7</t>
  </si>
  <si>
    <t>H_505-ХТСКб-13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</si>
  <si>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</si>
  <si>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</si>
  <si>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H_505-ХТСКб-8-4</t>
  </si>
  <si>
    <t>H_505-ХТСКб-8-7</t>
  </si>
  <si>
    <t>H_505-ХТСКб-8-19</t>
  </si>
  <si>
    <t>Покупка Термостат для определения вязкости LOIP LT910 ГОСТ 33-2000– 1 шт, БТЭЦ</t>
  </si>
  <si>
    <t>H_505-ХТСКб-8-21</t>
  </si>
  <si>
    <t>4.2.1</t>
  </si>
  <si>
    <t>4.2.2</t>
  </si>
  <si>
    <t>Техперевооружение комплекса инженерно-технических средств физической защиты Биробиджанской ТЭЦ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</si>
  <si>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</si>
  <si>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</si>
  <si>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</si>
  <si>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</si>
  <si>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</si>
  <si>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</si>
  <si>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</si>
  <si>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</si>
  <si>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</si>
  <si>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</si>
  <si>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</si>
  <si>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</si>
  <si>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</si>
  <si>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</si>
  <si>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</si>
  <si>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</si>
  <si>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</si>
  <si>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</si>
  <si>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</si>
  <si>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</si>
  <si>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</si>
  <si>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</si>
  <si>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</si>
  <si>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Реконструкция установок ПСВ-500-14-23 котельного цеха (СП БТЭЦ)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</si>
  <si>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</si>
  <si>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</si>
  <si>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Требования отсутствуют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</si>
  <si>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</si>
  <si>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</si>
  <si>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</si>
  <si>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I_505-ХТСКб-15</t>
  </si>
  <si>
    <t>I_505-ХТСКб-16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</si>
  <si>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</si>
  <si>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</si>
  <si>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</si>
  <si>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</si>
  <si>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</si>
  <si>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</si>
  <si>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</si>
  <si>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Покупка Бульдозер Б10М.0111–ЕН (2019 г.- 1 шт, 2022 г. - 1 шт.)БТЭЦ</t>
  </si>
  <si>
    <t>не соответствует</t>
  </si>
  <si>
    <t>Экономия условного топлива,тут</t>
  </si>
  <si>
    <t>Техническое перевооружение котлов БКЗ 75-39ФБ ст. №4-№7, №9 (СП БТЭЦ)</t>
  </si>
  <si>
    <t>Покупка  Автофургон грузопассажирский  – 1 шт БирТЭЦ</t>
  </si>
  <si>
    <t>L_505-БирТЭЦ-8-31</t>
  </si>
  <si>
    <t>Покупка. Аналитические весы 1-го класса точности  (2022 г- 1 шт) БирТЭЦ</t>
  </si>
  <si>
    <t>L_505-БирТЭЦ-8-32</t>
  </si>
  <si>
    <t>Наращивание второй очереди золоотвала СП БТЭЦ (емкость - 0,993 млн. м3)</t>
  </si>
  <si>
    <t>M_505-БирТЭЦ-3</t>
  </si>
  <si>
    <t>M_505-БирТЭЦ-8-29</t>
  </si>
  <si>
    <t>M_505-БирТЭЦ-8-33</t>
  </si>
  <si>
    <t>M_505-БирТЭЦ-8-34</t>
  </si>
  <si>
    <t>M_505-БирТЭЦ-8-35</t>
  </si>
  <si>
    <t xml:space="preserve">  Приказ Комитета тарифов и цен правительства ЕАО от 28 марта 2019 г. N 23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2020-2022гг.".   </t>
  </si>
  <si>
    <t>Год раскрытия информации: 2023 год</t>
  </si>
  <si>
    <t>«Установка системы кондиционирования в помещении ГЩУ – 1 шт., СП "БирТЭЦ"</t>
  </si>
  <si>
    <t>N_505-БирТЭЦ-6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</si>
  <si>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</si>
  <si>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</si>
  <si>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Покупка спектрофотометра, 1 шт, Бир.ТЭЦ</t>
  </si>
  <si>
    <t>N_505-БирТЭЦ-8-36</t>
  </si>
  <si>
    <t>Покупка станка сверлильного MBSR-100 (или аналог), 1 шт., СП Бир. ТЭЦ</t>
  </si>
  <si>
    <t>N_505-БирТЭЦ-8-37</t>
  </si>
  <si>
    <t>Покупка установки для ручной плазменной резки Hyperthem Powermax 65 (или аналог), 1 шт., СП Бир. ТЭЦ</t>
  </si>
  <si>
    <t>N_505-БирТЭЦ-8-38</t>
  </si>
  <si>
    <t xml:space="preserve">Техническое перевооружение топливоподачи  БТЭЦ с разработкой и внедрением системы диагностики оборудования и состояния помещений 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</si>
  <si>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</si>
  <si>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</si>
  <si>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</si>
  <si>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</si>
  <si>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</si>
  <si>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</si>
  <si>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</si>
  <si>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</si>
  <si>
    <t>Покупка серверного шасси ThinkSystem 7X22CTO1WW (2025г. - 2шт.) Бир. ТЭЦ</t>
  </si>
  <si>
    <t>Покупка оборудования Локальных вычислительных сетей - 1 компл., Бир.ТЭЦ</t>
  </si>
  <si>
    <t>Покупка газоанализатора четырехсенсорный с зондом - 1 шт. Бир.ТЭЦ</t>
  </si>
  <si>
    <t>Покупка помпы гидравлической ручной - 1 шт. , Бир.ТЭЦ</t>
  </si>
  <si>
    <t>Покупка переносного прибора для определения зольности угля ASHPROBE– 1 шт, БТЭЦ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</si>
</sst>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" fillId="0" borderId="0"/>
  </cellStyleXfs>
  <cellXfs count="50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13" fillId="0" borderId="0" xfId="0" applyFont="1" applyFill="1"/>
    <xf numFmtId="0" fontId="13" fillId="2" borderId="0" xfId="0" applyFont="1" applyFill="1"/>
    <xf numFmtId="0" fontId="14" fillId="2" borderId="0" xfId="0" applyFont="1" applyFill="1"/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165" fontId="15" fillId="0" borderId="1" xfId="7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horizontal="center" vertical="center"/>
    </xf>
    <xf numFmtId="165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15" fillId="0" borderId="1" xfId="6" applyNumberFormat="1" applyFont="1" applyFill="1" applyBorder="1" applyAlignment="1" applyProtection="1">
      <alignment horizontal="left" vertical="top" wrapText="1"/>
      <protection locked="0"/>
    </xf>
    <xf numFmtId="165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4" applyNumberFormat="1" applyFont="1" applyFill="1" applyBorder="1" applyAlignment="1">
      <alignment horizontal="center" vertical="center" wrapText="1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Alignment="1">
      <alignment horizontal="right" vertical="center"/>
    </xf>
    <xf numFmtId="4" fontId="3" fillId="0" borderId="0" xfId="1" applyNumberFormat="1" applyFont="1" applyFill="1"/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0" fontId="3" fillId="0" borderId="1" xfId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0" fontId="8" fillId="0" borderId="1" xfId="4" applyFont="1" applyFill="1" applyBorder="1" applyAlignment="1">
      <alignment horizontal="center" wrapText="1"/>
    </xf>
    <xf numFmtId="4" fontId="8" fillId="0" borderId="1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/>
    <xf numFmtId="0" fontId="3" fillId="0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wrapText="1"/>
    </xf>
    <xf numFmtId="0" fontId="7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tabSelected="1" topLeftCell="A46" zoomScale="58" zoomScaleNormal="58" workbookViewId="0">
      <selection activeCell="A54" sqref="A54:XFD54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5.7109375" style="2" customWidth="1"/>
    <col min="4" max="10" width="25.7109375" style="1" customWidth="1"/>
    <col min="11" max="16384" width="9.140625" style="3"/>
  </cols>
  <sheetData>
    <row r="1" spans="1:10" s="4" customFormat="1" ht="18.75" x14ac:dyDescent="0.25">
      <c r="A1" s="1"/>
      <c r="B1" s="1"/>
      <c r="C1" s="2"/>
      <c r="D1" s="1"/>
      <c r="E1" s="1"/>
      <c r="F1" s="1"/>
      <c r="G1" s="1"/>
      <c r="H1" s="1"/>
      <c r="I1" s="1"/>
      <c r="J1" s="16" t="s">
        <v>0</v>
      </c>
    </row>
    <row r="2" spans="1:10" s="4" customFormat="1" ht="18.75" x14ac:dyDescent="0.3">
      <c r="A2" s="1"/>
      <c r="B2" s="1"/>
      <c r="C2" s="2"/>
      <c r="D2" s="17"/>
      <c r="E2" s="17"/>
      <c r="F2" s="17"/>
      <c r="G2" s="17"/>
      <c r="H2" s="17"/>
      <c r="I2" s="17"/>
      <c r="J2" s="18" t="s">
        <v>1</v>
      </c>
    </row>
    <row r="3" spans="1:10" s="4" customFormat="1" ht="18.75" x14ac:dyDescent="0.3">
      <c r="A3" s="1"/>
      <c r="B3" s="1"/>
      <c r="C3" s="2"/>
      <c r="D3" s="1"/>
      <c r="E3" s="1"/>
      <c r="F3" s="1"/>
      <c r="G3" s="1"/>
      <c r="H3" s="1"/>
      <c r="I3" s="1"/>
      <c r="J3" s="18" t="s">
        <v>2</v>
      </c>
    </row>
    <row r="4" spans="1:10" s="4" customFormat="1" x14ac:dyDescent="0.25">
      <c r="A4" s="45" t="s">
        <v>3</v>
      </c>
      <c r="B4" s="45"/>
      <c r="C4" s="45"/>
      <c r="D4" s="45"/>
      <c r="E4" s="45"/>
      <c r="F4" s="45"/>
      <c r="G4" s="45"/>
      <c r="H4" s="45"/>
      <c r="I4" s="45"/>
      <c r="J4" s="45"/>
    </row>
    <row r="5" spans="1:10" s="4" customFormat="1" x14ac:dyDescent="0.25">
      <c r="A5" s="1"/>
      <c r="B5" s="1"/>
      <c r="C5" s="2"/>
      <c r="D5" s="1"/>
      <c r="E5" s="1"/>
      <c r="F5" s="1"/>
      <c r="G5" s="1"/>
      <c r="H5" s="1"/>
      <c r="I5" s="1"/>
      <c r="J5" s="1"/>
    </row>
    <row r="6" spans="1:10" s="4" customFormat="1" ht="18.75" x14ac:dyDescent="0.25">
      <c r="A6" s="46" t="s">
        <v>4</v>
      </c>
      <c r="B6" s="46"/>
      <c r="C6" s="46"/>
      <c r="D6" s="46"/>
      <c r="E6" s="46"/>
      <c r="F6" s="46"/>
      <c r="G6" s="46"/>
      <c r="H6" s="46"/>
      <c r="I6" s="46"/>
      <c r="J6" s="46"/>
    </row>
    <row r="7" spans="1:10" s="4" customFormat="1" x14ac:dyDescent="0.25">
      <c r="A7" s="47" t="s">
        <v>5</v>
      </c>
      <c r="B7" s="47"/>
      <c r="C7" s="47"/>
      <c r="D7" s="47"/>
      <c r="E7" s="47"/>
      <c r="F7" s="47"/>
      <c r="G7" s="47"/>
      <c r="H7" s="47"/>
      <c r="I7" s="47"/>
      <c r="J7" s="47"/>
    </row>
    <row r="8" spans="1:10" s="4" customFormat="1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</row>
    <row r="9" spans="1:10" s="4" customFormat="1" ht="18.75" x14ac:dyDescent="0.25">
      <c r="A9" s="48" t="s">
        <v>141</v>
      </c>
      <c r="B9" s="48"/>
      <c r="C9" s="48"/>
      <c r="D9" s="48"/>
      <c r="E9" s="48"/>
      <c r="F9" s="48"/>
      <c r="G9" s="48"/>
      <c r="H9" s="48"/>
      <c r="I9" s="48"/>
      <c r="J9" s="48"/>
    </row>
    <row r="10" spans="1:10" s="4" customFormat="1" ht="18.75" x14ac:dyDescent="0.25">
      <c r="A10" s="20"/>
      <c r="B10" s="20"/>
      <c r="C10" s="20"/>
      <c r="D10" s="20"/>
      <c r="E10" s="20"/>
      <c r="F10" s="20"/>
      <c r="G10" s="20"/>
      <c r="H10" s="20"/>
      <c r="I10" s="20"/>
      <c r="J10" s="20"/>
    </row>
    <row r="11" spans="1:10" s="4" customFormat="1" x14ac:dyDescent="0.25">
      <c r="A11" s="49"/>
      <c r="B11" s="49"/>
      <c r="C11" s="49"/>
      <c r="D11" s="49"/>
      <c r="E11" s="49"/>
      <c r="F11" s="49"/>
      <c r="G11" s="49"/>
      <c r="H11" s="49"/>
      <c r="I11" s="49"/>
      <c r="J11" s="49"/>
    </row>
    <row r="12" spans="1:10" s="4" customFormat="1" ht="31.5" customHeight="1" x14ac:dyDescent="0.25">
      <c r="A12" s="41" t="s">
        <v>140</v>
      </c>
      <c r="B12" s="41"/>
      <c r="C12" s="41"/>
      <c r="D12" s="41"/>
      <c r="E12" s="41"/>
      <c r="F12" s="41"/>
      <c r="G12" s="41"/>
      <c r="H12" s="41"/>
      <c r="I12" s="41"/>
      <c r="J12" s="41"/>
    </row>
    <row r="13" spans="1:10" s="4" customFormat="1" ht="15" x14ac:dyDescent="0.25">
      <c r="A13" s="41" t="s">
        <v>6</v>
      </c>
      <c r="B13" s="41"/>
      <c r="C13" s="41"/>
      <c r="D13" s="41"/>
      <c r="E13" s="41"/>
      <c r="F13" s="41"/>
      <c r="G13" s="41"/>
      <c r="H13" s="41"/>
      <c r="I13" s="41"/>
      <c r="J13" s="41"/>
    </row>
    <row r="14" spans="1:10" s="4" customFormat="1" ht="15" x14ac:dyDescent="0.25">
      <c r="A14" s="21"/>
      <c r="B14" s="21"/>
      <c r="C14" s="22"/>
      <c r="D14" s="21"/>
      <c r="E14" s="21"/>
      <c r="F14" s="21"/>
      <c r="G14" s="21"/>
      <c r="H14" s="21"/>
      <c r="I14" s="21"/>
      <c r="J14" s="21"/>
    </row>
    <row r="15" spans="1:10" s="4" customFormat="1" x14ac:dyDescent="0.25">
      <c r="A15" s="42" t="s">
        <v>7</v>
      </c>
      <c r="B15" s="42" t="s">
        <v>8</v>
      </c>
      <c r="C15" s="42" t="s">
        <v>9</v>
      </c>
      <c r="D15" s="42" t="s">
        <v>10</v>
      </c>
      <c r="E15" s="42"/>
      <c r="F15" s="42"/>
      <c r="G15" s="42"/>
      <c r="H15" s="42"/>
      <c r="I15" s="42"/>
      <c r="J15" s="43" t="s">
        <v>11</v>
      </c>
    </row>
    <row r="16" spans="1:10" s="4" customFormat="1" x14ac:dyDescent="0.25">
      <c r="A16" s="42"/>
      <c r="B16" s="42"/>
      <c r="C16" s="42"/>
      <c r="D16" s="44" t="s">
        <v>128</v>
      </c>
      <c r="E16" s="44"/>
      <c r="F16" s="44"/>
      <c r="G16" s="44"/>
      <c r="H16" s="42" t="s">
        <v>12</v>
      </c>
      <c r="I16" s="42"/>
      <c r="J16" s="43"/>
    </row>
    <row r="17" spans="1:10" s="4" customFormat="1" ht="31.5" x14ac:dyDescent="0.25">
      <c r="A17" s="42"/>
      <c r="B17" s="42"/>
      <c r="C17" s="42"/>
      <c r="D17" s="23" t="s">
        <v>13</v>
      </c>
      <c r="E17" s="23" t="s">
        <v>14</v>
      </c>
      <c r="F17" s="23" t="s">
        <v>15</v>
      </c>
      <c r="G17" s="23" t="s">
        <v>16</v>
      </c>
      <c r="H17" s="23" t="s">
        <v>15</v>
      </c>
      <c r="I17" s="23" t="s">
        <v>17</v>
      </c>
      <c r="J17" s="43"/>
    </row>
    <row r="18" spans="1:10" s="4" customFormat="1" x14ac:dyDescent="0.25">
      <c r="A18" s="24">
        <v>1</v>
      </c>
      <c r="B18" s="24">
        <v>2</v>
      </c>
      <c r="C18" s="24">
        <v>3</v>
      </c>
      <c r="D18" s="25" t="s">
        <v>18</v>
      </c>
      <c r="E18" s="25" t="s">
        <v>19</v>
      </c>
      <c r="F18" s="25" t="s">
        <v>20</v>
      </c>
      <c r="G18" s="25" t="s">
        <v>21</v>
      </c>
      <c r="H18" s="25" t="s">
        <v>84</v>
      </c>
      <c r="I18" s="25" t="s">
        <v>85</v>
      </c>
      <c r="J18" s="25" t="s">
        <v>22</v>
      </c>
    </row>
    <row r="19" spans="1:10" s="5" customFormat="1" ht="35.25" customHeight="1" x14ac:dyDescent="0.25">
      <c r="A19" s="6" t="s">
        <v>22</v>
      </c>
      <c r="B19" s="7" t="s">
        <v>23</v>
      </c>
      <c r="C19" s="26" t="s">
        <v>24</v>
      </c>
      <c r="D19" s="27">
        <f>D20+D35+D45+D57+D64+D71+D72</f>
        <v>0</v>
      </c>
      <c r="E19" s="27">
        <f>E20+E35+E45+E57+E64+E71+E72</f>
        <v>0</v>
      </c>
      <c r="F19" s="27">
        <f>F20+F35+F45+F57+F64+F71+F72</f>
        <v>3050</v>
      </c>
      <c r="G19" s="27">
        <f>G20+G35+G45+G57+G64+G71+G72</f>
        <v>3460</v>
      </c>
      <c r="H19" s="27">
        <f>H20+H35+H45+H57+H64+H71+H72</f>
        <v>0</v>
      </c>
      <c r="I19" s="27">
        <f>I20+I35+I45+I57+I64+I71+I72</f>
        <v>0</v>
      </c>
      <c r="J19" s="28" t="s">
        <v>25</v>
      </c>
    </row>
    <row r="20" spans="1:10" s="5" customFormat="1" ht="42.75" customHeight="1" x14ac:dyDescent="0.25">
      <c r="A20" s="6" t="s">
        <v>87</v>
      </c>
      <c r="B20" s="7" t="s">
        <v>27</v>
      </c>
      <c r="C20" s="26" t="s">
        <v>24</v>
      </c>
      <c r="D20" s="27">
        <f t="shared" ref="D20:I20" si="0">D21+D24+D27+D34</f>
        <v>0</v>
      </c>
      <c r="E20" s="27">
        <f t="shared" si="0"/>
        <v>0</v>
      </c>
      <c r="F20" s="27">
        <f t="shared" si="0"/>
        <v>0</v>
      </c>
      <c r="G20" s="27">
        <f t="shared" si="0"/>
        <v>0</v>
      </c>
      <c r="H20" s="27">
        <f t="shared" si="0"/>
        <v>0</v>
      </c>
      <c r="I20" s="27">
        <f t="shared" si="0"/>
        <v>0</v>
      </c>
      <c r="J20" s="27" t="s">
        <v>25</v>
      </c>
    </row>
    <row r="21" spans="1:10" s="5" customFormat="1" ht="89.25" customHeight="1" x14ac:dyDescent="0.25">
      <c r="A21" s="6" t="s">
        <v>26</v>
      </c>
      <c r="B21" s="7" t="s">
        <v>29</v>
      </c>
      <c r="C21" s="26" t="s">
        <v>24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 t="s">
        <v>25</v>
      </c>
    </row>
    <row r="22" spans="1:10" s="5" customFormat="1" ht="55.5" customHeight="1" x14ac:dyDescent="0.25">
      <c r="A22" s="6" t="s">
        <v>28</v>
      </c>
      <c r="B22" s="7" t="s">
        <v>30</v>
      </c>
      <c r="C22" s="26" t="s">
        <v>24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 t="s">
        <v>25</v>
      </c>
    </row>
    <row r="23" spans="1:10" s="5" customFormat="1" ht="55.5" customHeight="1" x14ac:dyDescent="0.25">
      <c r="A23" s="6" t="s">
        <v>31</v>
      </c>
      <c r="B23" s="7" t="s">
        <v>30</v>
      </c>
      <c r="C23" s="26" t="s">
        <v>24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 t="s">
        <v>25</v>
      </c>
    </row>
    <row r="24" spans="1:10" s="5" customFormat="1" ht="55.5" customHeight="1" x14ac:dyDescent="0.25">
      <c r="A24" s="6" t="s">
        <v>42</v>
      </c>
      <c r="B24" s="7" t="s">
        <v>32</v>
      </c>
      <c r="C24" s="26" t="s">
        <v>24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 t="s">
        <v>25</v>
      </c>
    </row>
    <row r="25" spans="1:10" s="5" customFormat="1" ht="55.5" customHeight="1" x14ac:dyDescent="0.25">
      <c r="A25" s="6" t="s">
        <v>44</v>
      </c>
      <c r="B25" s="7" t="s">
        <v>33</v>
      </c>
      <c r="C25" s="26" t="s">
        <v>24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 t="s">
        <v>25</v>
      </c>
    </row>
    <row r="26" spans="1:10" s="5" customFormat="1" ht="55.5" customHeight="1" x14ac:dyDescent="0.25">
      <c r="A26" s="6" t="s">
        <v>46</v>
      </c>
      <c r="B26" s="7" t="s">
        <v>30</v>
      </c>
      <c r="C26" s="26" t="s">
        <v>24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 t="s">
        <v>25</v>
      </c>
    </row>
    <row r="27" spans="1:10" s="5" customFormat="1" ht="55.5" customHeight="1" x14ac:dyDescent="0.25">
      <c r="A27" s="6" t="s">
        <v>54</v>
      </c>
      <c r="B27" s="7" t="s">
        <v>34</v>
      </c>
      <c r="C27" s="26" t="s">
        <v>24</v>
      </c>
      <c r="D27" s="27">
        <f t="shared" ref="D27:I27" si="1">D28+D29+D30+D31+D32</f>
        <v>0</v>
      </c>
      <c r="E27" s="27">
        <f t="shared" si="1"/>
        <v>0</v>
      </c>
      <c r="F27" s="27">
        <f t="shared" si="1"/>
        <v>0</v>
      </c>
      <c r="G27" s="27">
        <f t="shared" si="1"/>
        <v>0</v>
      </c>
      <c r="H27" s="27">
        <f t="shared" si="1"/>
        <v>0</v>
      </c>
      <c r="I27" s="27">
        <f t="shared" si="1"/>
        <v>0</v>
      </c>
      <c r="J27" s="27" t="s">
        <v>25</v>
      </c>
    </row>
    <row r="28" spans="1:10" s="5" customFormat="1" ht="65.25" customHeight="1" x14ac:dyDescent="0.25">
      <c r="A28" s="6" t="s">
        <v>56</v>
      </c>
      <c r="B28" s="7" t="s">
        <v>35</v>
      </c>
      <c r="C28" s="26" t="s">
        <v>24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 t="s">
        <v>25</v>
      </c>
    </row>
    <row r="29" spans="1:10" s="5" customFormat="1" ht="68.25" customHeight="1" x14ac:dyDescent="0.25">
      <c r="A29" s="6" t="s">
        <v>58</v>
      </c>
      <c r="B29" s="7" t="s">
        <v>36</v>
      </c>
      <c r="C29" s="26" t="s">
        <v>24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 t="s">
        <v>25</v>
      </c>
    </row>
    <row r="30" spans="1:10" s="5" customFormat="1" ht="55.5" customHeight="1" x14ac:dyDescent="0.25">
      <c r="A30" s="6" t="s">
        <v>60</v>
      </c>
      <c r="B30" s="7" t="s">
        <v>37</v>
      </c>
      <c r="C30" s="26" t="s">
        <v>24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 t="s">
        <v>25</v>
      </c>
    </row>
    <row r="31" spans="1:10" s="5" customFormat="1" ht="76.5" customHeight="1" x14ac:dyDescent="0.25">
      <c r="A31" s="6" t="s">
        <v>62</v>
      </c>
      <c r="B31" s="7" t="s">
        <v>38</v>
      </c>
      <c r="C31" s="26" t="s">
        <v>24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 t="s">
        <v>25</v>
      </c>
    </row>
    <row r="32" spans="1:10" s="5" customFormat="1" ht="76.5" customHeight="1" x14ac:dyDescent="0.25">
      <c r="A32" s="6" t="s">
        <v>88</v>
      </c>
      <c r="B32" s="7" t="s">
        <v>39</v>
      </c>
      <c r="C32" s="26" t="s">
        <v>24</v>
      </c>
      <c r="D32" s="27">
        <f t="shared" ref="D32:I32" si="2">D33</f>
        <v>0</v>
      </c>
      <c r="E32" s="27">
        <f t="shared" si="2"/>
        <v>0</v>
      </c>
      <c r="F32" s="27">
        <f t="shared" si="2"/>
        <v>0</v>
      </c>
      <c r="G32" s="27">
        <f t="shared" si="2"/>
        <v>0</v>
      </c>
      <c r="H32" s="27">
        <f t="shared" si="2"/>
        <v>0</v>
      </c>
      <c r="I32" s="27">
        <f t="shared" si="2"/>
        <v>0</v>
      </c>
      <c r="J32" s="27" t="s">
        <v>25</v>
      </c>
    </row>
    <row r="33" spans="1:10" s="4" customFormat="1" ht="55.5" customHeight="1" x14ac:dyDescent="0.25">
      <c r="A33" s="8" t="s">
        <v>88</v>
      </c>
      <c r="B33" s="29" t="s">
        <v>116</v>
      </c>
      <c r="C33" s="30" t="s">
        <v>40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 t="s">
        <v>113</v>
      </c>
    </row>
    <row r="34" spans="1:10" s="5" customFormat="1" ht="55.5" customHeight="1" x14ac:dyDescent="0.25">
      <c r="A34" s="6" t="s">
        <v>66</v>
      </c>
      <c r="B34" s="7" t="s">
        <v>41</v>
      </c>
      <c r="C34" s="26" t="s">
        <v>24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 t="s">
        <v>25</v>
      </c>
    </row>
    <row r="35" spans="1:10" s="5" customFormat="1" ht="55.5" customHeight="1" x14ac:dyDescent="0.25">
      <c r="A35" s="6" t="s">
        <v>89</v>
      </c>
      <c r="B35" s="7" t="s">
        <v>43</v>
      </c>
      <c r="C35" s="26" t="s">
        <v>24</v>
      </c>
      <c r="D35" s="27">
        <f t="shared" ref="D35:I35" si="3">D36+D40+D37+D39</f>
        <v>0</v>
      </c>
      <c r="E35" s="27">
        <f t="shared" si="3"/>
        <v>0</v>
      </c>
      <c r="F35" s="27">
        <f t="shared" si="3"/>
        <v>3050</v>
      </c>
      <c r="G35" s="27">
        <f t="shared" si="3"/>
        <v>0</v>
      </c>
      <c r="H35" s="27">
        <f t="shared" si="3"/>
        <v>0</v>
      </c>
      <c r="I35" s="27">
        <f t="shared" si="3"/>
        <v>0</v>
      </c>
      <c r="J35" s="27" t="s">
        <v>25</v>
      </c>
    </row>
    <row r="36" spans="1:10" s="5" customFormat="1" ht="55.5" customHeight="1" x14ac:dyDescent="0.25">
      <c r="A36" s="6" t="s">
        <v>90</v>
      </c>
      <c r="B36" s="7" t="s">
        <v>45</v>
      </c>
      <c r="C36" s="26" t="s">
        <v>24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 t="s">
        <v>25</v>
      </c>
    </row>
    <row r="37" spans="1:10" s="5" customFormat="1" ht="55.5" customHeight="1" x14ac:dyDescent="0.25">
      <c r="A37" s="6" t="s">
        <v>91</v>
      </c>
      <c r="B37" s="7" t="s">
        <v>47</v>
      </c>
      <c r="C37" s="26" t="s">
        <v>24</v>
      </c>
      <c r="D37" s="27">
        <f t="shared" ref="D37:I37" si="4">SUM(D38:D38)</f>
        <v>0</v>
      </c>
      <c r="E37" s="27">
        <f t="shared" si="4"/>
        <v>0</v>
      </c>
      <c r="F37" s="27">
        <f t="shared" si="4"/>
        <v>3050</v>
      </c>
      <c r="G37" s="27">
        <f t="shared" si="4"/>
        <v>0</v>
      </c>
      <c r="H37" s="27">
        <f t="shared" si="4"/>
        <v>0</v>
      </c>
      <c r="I37" s="27">
        <f t="shared" si="4"/>
        <v>0</v>
      </c>
      <c r="J37" s="27" t="s">
        <v>25</v>
      </c>
    </row>
    <row r="38" spans="1:10" s="4" customFormat="1" ht="55.5" customHeight="1" x14ac:dyDescent="0.25">
      <c r="A38" s="8" t="s">
        <v>91</v>
      </c>
      <c r="B38" s="29" t="s">
        <v>110</v>
      </c>
      <c r="C38" s="30" t="s">
        <v>48</v>
      </c>
      <c r="D38" s="31">
        <v>0</v>
      </c>
      <c r="E38" s="31">
        <v>0</v>
      </c>
      <c r="F38" s="31">
        <v>3050</v>
      </c>
      <c r="G38" s="31">
        <v>0</v>
      </c>
      <c r="H38" s="31">
        <v>0</v>
      </c>
      <c r="I38" s="31">
        <v>0</v>
      </c>
      <c r="J38" s="31" t="s">
        <v>127</v>
      </c>
    </row>
    <row r="39" spans="1:10" s="5" customFormat="1" ht="55.5" customHeight="1" x14ac:dyDescent="0.25">
      <c r="A39" s="6" t="s">
        <v>92</v>
      </c>
      <c r="B39" s="7" t="s">
        <v>49</v>
      </c>
      <c r="C39" s="26" t="s">
        <v>24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 t="s">
        <v>25</v>
      </c>
    </row>
    <row r="40" spans="1:10" s="5" customFormat="1" ht="55.5" customHeight="1" x14ac:dyDescent="0.25">
      <c r="A40" s="6" t="s">
        <v>93</v>
      </c>
      <c r="B40" s="7" t="s">
        <v>50</v>
      </c>
      <c r="C40" s="26" t="s">
        <v>24</v>
      </c>
      <c r="D40" s="27">
        <f t="shared" ref="D40:I40" si="5">SUM(D41:D44)</f>
        <v>0</v>
      </c>
      <c r="E40" s="27">
        <f t="shared" si="5"/>
        <v>0</v>
      </c>
      <c r="F40" s="27">
        <f t="shared" si="5"/>
        <v>0</v>
      </c>
      <c r="G40" s="27">
        <f t="shared" si="5"/>
        <v>0</v>
      </c>
      <c r="H40" s="27">
        <f t="shared" si="5"/>
        <v>0</v>
      </c>
      <c r="I40" s="27">
        <f t="shared" si="5"/>
        <v>0</v>
      </c>
      <c r="J40" s="27" t="s">
        <v>25</v>
      </c>
    </row>
    <row r="41" spans="1:10" s="4" customFormat="1" ht="55.5" customHeight="1" x14ac:dyDescent="0.25">
      <c r="A41" s="8" t="s">
        <v>93</v>
      </c>
      <c r="B41" s="29" t="s">
        <v>134</v>
      </c>
      <c r="C41" s="10" t="s">
        <v>135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 t="s">
        <v>113</v>
      </c>
    </row>
    <row r="42" spans="1:10" s="4" customFormat="1" ht="55.5" customHeight="1" x14ac:dyDescent="0.25">
      <c r="A42" s="8" t="s">
        <v>93</v>
      </c>
      <c r="B42" s="29" t="s">
        <v>152</v>
      </c>
      <c r="C42" s="30" t="s">
        <v>117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 t="s">
        <v>113</v>
      </c>
    </row>
    <row r="43" spans="1:10" s="4" customFormat="1" ht="55.5" customHeight="1" x14ac:dyDescent="0.25">
      <c r="A43" s="8" t="s">
        <v>93</v>
      </c>
      <c r="B43" s="9" t="s">
        <v>153</v>
      </c>
      <c r="C43" s="11" t="s">
        <v>154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 t="s">
        <v>113</v>
      </c>
    </row>
    <row r="44" spans="1:10" s="4" customFormat="1" ht="55.5" customHeight="1" x14ac:dyDescent="0.25">
      <c r="A44" s="8" t="s">
        <v>93</v>
      </c>
      <c r="B44" s="29" t="s">
        <v>52</v>
      </c>
      <c r="C44" s="30" t="s">
        <v>53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 t="s">
        <v>113</v>
      </c>
    </row>
    <row r="45" spans="1:10" s="5" customFormat="1" ht="55.5" customHeight="1" x14ac:dyDescent="0.25">
      <c r="A45" s="6" t="s">
        <v>94</v>
      </c>
      <c r="B45" s="7" t="s">
        <v>55</v>
      </c>
      <c r="C45" s="26" t="s">
        <v>24</v>
      </c>
      <c r="D45" s="27">
        <f t="shared" ref="D45:I45" si="6">D46+D49+D47+D48</f>
        <v>0</v>
      </c>
      <c r="E45" s="27">
        <f t="shared" si="6"/>
        <v>0</v>
      </c>
      <c r="F45" s="27">
        <f t="shared" si="6"/>
        <v>0</v>
      </c>
      <c r="G45" s="27">
        <f t="shared" si="6"/>
        <v>3460</v>
      </c>
      <c r="H45" s="27">
        <f t="shared" si="6"/>
        <v>0</v>
      </c>
      <c r="I45" s="27">
        <f t="shared" si="6"/>
        <v>0</v>
      </c>
      <c r="J45" s="27" t="s">
        <v>25</v>
      </c>
    </row>
    <row r="46" spans="1:10" s="5" customFormat="1" ht="55.5" customHeight="1" x14ac:dyDescent="0.25">
      <c r="A46" s="6" t="s">
        <v>95</v>
      </c>
      <c r="B46" s="7" t="s">
        <v>57</v>
      </c>
      <c r="C46" s="26" t="s">
        <v>24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 t="s">
        <v>25</v>
      </c>
    </row>
    <row r="47" spans="1:10" s="5" customFormat="1" ht="55.5" customHeight="1" x14ac:dyDescent="0.25">
      <c r="A47" s="6" t="s">
        <v>96</v>
      </c>
      <c r="B47" s="7" t="s">
        <v>59</v>
      </c>
      <c r="C47" s="26" t="s">
        <v>24</v>
      </c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 t="s">
        <v>25</v>
      </c>
    </row>
    <row r="48" spans="1:10" s="5" customFormat="1" ht="55.5" customHeight="1" x14ac:dyDescent="0.25">
      <c r="A48" s="6" t="s">
        <v>97</v>
      </c>
      <c r="B48" s="7" t="s">
        <v>61</v>
      </c>
      <c r="C48" s="26" t="s">
        <v>24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 t="s">
        <v>25</v>
      </c>
    </row>
    <row r="49" spans="1:10" s="5" customFormat="1" ht="55.5" customHeight="1" x14ac:dyDescent="0.25">
      <c r="A49" s="6" t="s">
        <v>98</v>
      </c>
      <c r="B49" s="7" t="s">
        <v>63</v>
      </c>
      <c r="C49" s="26" t="s">
        <v>24</v>
      </c>
      <c r="D49" s="27">
        <f>SUM(D50:D56)</f>
        <v>0</v>
      </c>
      <c r="E49" s="27">
        <f>SUM(E50:E56)</f>
        <v>0</v>
      </c>
      <c r="F49" s="27">
        <f>SUM(F50:F56)</f>
        <v>0</v>
      </c>
      <c r="G49" s="27">
        <f>SUM(G50:G56)</f>
        <v>3460</v>
      </c>
      <c r="H49" s="27">
        <f>SUM(H50:H56)</f>
        <v>0</v>
      </c>
      <c r="I49" s="27">
        <f>SUM(I50:I56)</f>
        <v>0</v>
      </c>
      <c r="J49" s="27" t="s">
        <v>25</v>
      </c>
    </row>
    <row r="50" spans="1:10" s="4" customFormat="1" ht="55.5" customHeight="1" x14ac:dyDescent="0.25">
      <c r="A50" s="8" t="s">
        <v>98</v>
      </c>
      <c r="B50" s="32" t="s">
        <v>86</v>
      </c>
      <c r="C50" s="30" t="s">
        <v>51</v>
      </c>
      <c r="D50" s="31">
        <v>0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31" t="s">
        <v>113</v>
      </c>
    </row>
    <row r="51" spans="1:10" s="4" customFormat="1" ht="55.5" customHeight="1" x14ac:dyDescent="0.25">
      <c r="A51" s="8" t="s">
        <v>98</v>
      </c>
      <c r="B51" s="29" t="s">
        <v>114</v>
      </c>
      <c r="C51" s="30" t="s">
        <v>118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 t="s">
        <v>113</v>
      </c>
    </row>
    <row r="52" spans="1:10" s="4" customFormat="1" ht="55.5" customHeight="1" x14ac:dyDescent="0.25">
      <c r="A52" s="8" t="s">
        <v>98</v>
      </c>
      <c r="B52" s="29" t="s">
        <v>129</v>
      </c>
      <c r="C52" s="30" t="s">
        <v>123</v>
      </c>
      <c r="D52" s="31">
        <v>0</v>
      </c>
      <c r="E52" s="31">
        <v>0</v>
      </c>
      <c r="F52" s="31">
        <v>0</v>
      </c>
      <c r="G52" s="31">
        <v>3460</v>
      </c>
      <c r="H52" s="31">
        <v>0</v>
      </c>
      <c r="I52" s="31">
        <v>0</v>
      </c>
      <c r="J52" s="31" t="s">
        <v>127</v>
      </c>
    </row>
    <row r="53" spans="1:10" s="4" customFormat="1" ht="55.5" customHeight="1" x14ac:dyDescent="0.25">
      <c r="A53" s="8" t="s">
        <v>98</v>
      </c>
      <c r="B53" s="29" t="s">
        <v>124</v>
      </c>
      <c r="C53" s="30" t="s">
        <v>125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 t="s">
        <v>113</v>
      </c>
    </row>
    <row r="54" spans="1:10" s="4" customFormat="1" ht="55.5" customHeight="1" x14ac:dyDescent="0.25">
      <c r="A54" s="8" t="s">
        <v>98</v>
      </c>
      <c r="B54" s="32" t="s">
        <v>64</v>
      </c>
      <c r="C54" s="30" t="s">
        <v>65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 t="s">
        <v>113</v>
      </c>
    </row>
    <row r="55" spans="1:10" s="4" customFormat="1" ht="55.5" customHeight="1" x14ac:dyDescent="0.25">
      <c r="A55" s="8" t="s">
        <v>98</v>
      </c>
      <c r="B55" s="32" t="s">
        <v>142</v>
      </c>
      <c r="C55" s="30" t="s">
        <v>143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 t="s">
        <v>113</v>
      </c>
    </row>
    <row r="56" spans="1:10" s="4" customFormat="1" ht="55.5" customHeight="1" x14ac:dyDescent="0.25">
      <c r="A56" s="8" t="s">
        <v>98</v>
      </c>
      <c r="B56" s="32" t="s">
        <v>144</v>
      </c>
      <c r="C56" s="30" t="s">
        <v>145</v>
      </c>
      <c r="D56" s="31">
        <v>0</v>
      </c>
      <c r="E56" s="31">
        <v>0</v>
      </c>
      <c r="F56" s="31">
        <v>0</v>
      </c>
      <c r="G56" s="31">
        <v>0</v>
      </c>
      <c r="H56" s="31">
        <v>0</v>
      </c>
      <c r="I56" s="31">
        <v>0</v>
      </c>
      <c r="J56" s="31" t="s">
        <v>113</v>
      </c>
    </row>
    <row r="57" spans="1:10" s="5" customFormat="1" ht="55.5" customHeight="1" x14ac:dyDescent="0.25">
      <c r="A57" s="6" t="s">
        <v>99</v>
      </c>
      <c r="B57" s="33" t="s">
        <v>122</v>
      </c>
      <c r="C57" s="26" t="s">
        <v>24</v>
      </c>
      <c r="D57" s="27">
        <f t="shared" ref="D57:I57" si="7">D58</f>
        <v>0</v>
      </c>
      <c r="E57" s="27">
        <f t="shared" si="7"/>
        <v>0</v>
      </c>
      <c r="F57" s="27">
        <f t="shared" si="7"/>
        <v>0</v>
      </c>
      <c r="G57" s="27">
        <f t="shared" si="7"/>
        <v>0</v>
      </c>
      <c r="H57" s="27">
        <f t="shared" si="7"/>
        <v>0</v>
      </c>
      <c r="I57" s="27">
        <f t="shared" si="7"/>
        <v>0</v>
      </c>
      <c r="J57" s="27" t="s">
        <v>25</v>
      </c>
    </row>
    <row r="58" spans="1:10" s="5" customFormat="1" ht="55.5" customHeight="1" x14ac:dyDescent="0.25">
      <c r="A58" s="14" t="s">
        <v>100</v>
      </c>
      <c r="B58" s="7" t="s">
        <v>67</v>
      </c>
      <c r="C58" s="34" t="s">
        <v>24</v>
      </c>
      <c r="D58" s="27">
        <f t="shared" ref="D58:I58" si="8">D59+D60</f>
        <v>0</v>
      </c>
      <c r="E58" s="27">
        <f t="shared" si="8"/>
        <v>0</v>
      </c>
      <c r="F58" s="27">
        <f t="shared" si="8"/>
        <v>0</v>
      </c>
      <c r="G58" s="27">
        <f t="shared" si="8"/>
        <v>0</v>
      </c>
      <c r="H58" s="27">
        <f t="shared" si="8"/>
        <v>0</v>
      </c>
      <c r="I58" s="27">
        <f t="shared" si="8"/>
        <v>0</v>
      </c>
      <c r="J58" s="27" t="s">
        <v>25</v>
      </c>
    </row>
    <row r="59" spans="1:10" s="5" customFormat="1" ht="55.5" customHeight="1" x14ac:dyDescent="0.25">
      <c r="A59" s="14" t="s">
        <v>101</v>
      </c>
      <c r="B59" s="7" t="s">
        <v>68</v>
      </c>
      <c r="C59" s="34" t="s">
        <v>24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 t="s">
        <v>25</v>
      </c>
    </row>
    <row r="60" spans="1:10" s="5" customFormat="1" ht="55.5" customHeight="1" x14ac:dyDescent="0.25">
      <c r="A60" s="14" t="s">
        <v>102</v>
      </c>
      <c r="B60" s="7" t="s">
        <v>69</v>
      </c>
      <c r="C60" s="34" t="s">
        <v>24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 t="s">
        <v>25</v>
      </c>
    </row>
    <row r="61" spans="1:10" s="5" customFormat="1" ht="55.5" customHeight="1" x14ac:dyDescent="0.25">
      <c r="A61" s="14" t="s">
        <v>119</v>
      </c>
      <c r="B61" s="7" t="s">
        <v>67</v>
      </c>
      <c r="C61" s="34" t="s">
        <v>24</v>
      </c>
      <c r="D61" s="27">
        <f t="shared" ref="D61:I61" si="9">D62+D63</f>
        <v>0</v>
      </c>
      <c r="E61" s="27">
        <f t="shared" si="9"/>
        <v>0</v>
      </c>
      <c r="F61" s="27">
        <f t="shared" si="9"/>
        <v>0</v>
      </c>
      <c r="G61" s="27">
        <f t="shared" si="9"/>
        <v>0</v>
      </c>
      <c r="H61" s="27">
        <f t="shared" si="9"/>
        <v>0</v>
      </c>
      <c r="I61" s="27">
        <f t="shared" si="9"/>
        <v>0</v>
      </c>
      <c r="J61" s="27" t="s">
        <v>25</v>
      </c>
    </row>
    <row r="62" spans="1:10" s="5" customFormat="1" ht="55.5" customHeight="1" x14ac:dyDescent="0.25">
      <c r="A62" s="14" t="s">
        <v>120</v>
      </c>
      <c r="B62" s="7" t="s">
        <v>68</v>
      </c>
      <c r="C62" s="34" t="s">
        <v>24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 t="s">
        <v>25</v>
      </c>
    </row>
    <row r="63" spans="1:10" s="5" customFormat="1" ht="55.5" customHeight="1" x14ac:dyDescent="0.25">
      <c r="A63" s="14" t="s">
        <v>121</v>
      </c>
      <c r="B63" s="7" t="s">
        <v>69</v>
      </c>
      <c r="C63" s="34" t="s">
        <v>24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 t="s">
        <v>25</v>
      </c>
    </row>
    <row r="64" spans="1:10" s="5" customFormat="1" ht="55.5" customHeight="1" x14ac:dyDescent="0.25">
      <c r="A64" s="6" t="s">
        <v>103</v>
      </c>
      <c r="B64" s="7" t="s">
        <v>70</v>
      </c>
      <c r="C64" s="34" t="s">
        <v>24</v>
      </c>
      <c r="D64" s="27">
        <f t="shared" ref="D64:I64" si="10">D65+D66+D67+D68</f>
        <v>0</v>
      </c>
      <c r="E64" s="27">
        <f t="shared" si="10"/>
        <v>0</v>
      </c>
      <c r="F64" s="27">
        <f t="shared" si="10"/>
        <v>0</v>
      </c>
      <c r="G64" s="27">
        <f t="shared" si="10"/>
        <v>0</v>
      </c>
      <c r="H64" s="27">
        <f t="shared" si="10"/>
        <v>0</v>
      </c>
      <c r="I64" s="27">
        <f t="shared" si="10"/>
        <v>0</v>
      </c>
      <c r="J64" s="27" t="s">
        <v>25</v>
      </c>
    </row>
    <row r="65" spans="1:10" s="5" customFormat="1" ht="55.5" customHeight="1" x14ac:dyDescent="0.25">
      <c r="A65" s="6" t="s">
        <v>104</v>
      </c>
      <c r="B65" s="7" t="s">
        <v>71</v>
      </c>
      <c r="C65" s="34" t="s">
        <v>24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 t="s">
        <v>25</v>
      </c>
    </row>
    <row r="66" spans="1:10" s="5" customFormat="1" ht="55.5" customHeight="1" x14ac:dyDescent="0.25">
      <c r="A66" s="6" t="s">
        <v>105</v>
      </c>
      <c r="B66" s="7" t="s">
        <v>72</v>
      </c>
      <c r="C66" s="34" t="s">
        <v>24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 t="s">
        <v>25</v>
      </c>
    </row>
    <row r="67" spans="1:10" s="5" customFormat="1" ht="55.5" customHeight="1" x14ac:dyDescent="0.25">
      <c r="A67" s="6" t="s">
        <v>106</v>
      </c>
      <c r="B67" s="7" t="s">
        <v>73</v>
      </c>
      <c r="C67" s="34" t="s">
        <v>24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 t="s">
        <v>25</v>
      </c>
    </row>
    <row r="68" spans="1:10" s="5" customFormat="1" ht="55.5" customHeight="1" x14ac:dyDescent="0.25">
      <c r="A68" s="6" t="s">
        <v>107</v>
      </c>
      <c r="B68" s="7" t="s">
        <v>74</v>
      </c>
      <c r="C68" s="34" t="s">
        <v>24</v>
      </c>
      <c r="D68" s="27">
        <f>SUM(D69:D70)</f>
        <v>0</v>
      </c>
      <c r="E68" s="27">
        <f t="shared" ref="E68:I68" si="11">SUM(E69:E70)</f>
        <v>0</v>
      </c>
      <c r="F68" s="27">
        <f t="shared" si="11"/>
        <v>0</v>
      </c>
      <c r="G68" s="27">
        <f t="shared" si="11"/>
        <v>0</v>
      </c>
      <c r="H68" s="27">
        <f t="shared" si="11"/>
        <v>0</v>
      </c>
      <c r="I68" s="27">
        <f t="shared" si="11"/>
        <v>0</v>
      </c>
      <c r="J68" s="27" t="s">
        <v>25</v>
      </c>
    </row>
    <row r="69" spans="1:10" s="4" customFormat="1" ht="55.5" customHeight="1" x14ac:dyDescent="0.25">
      <c r="A69" s="8" t="s">
        <v>107</v>
      </c>
      <c r="B69" s="32" t="s">
        <v>111</v>
      </c>
      <c r="C69" s="35" t="s">
        <v>75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 t="s">
        <v>113</v>
      </c>
    </row>
    <row r="70" spans="1:10" s="4" customFormat="1" ht="55.5" customHeight="1" x14ac:dyDescent="0.25">
      <c r="A70" s="8" t="s">
        <v>107</v>
      </c>
      <c r="B70" s="32" t="s">
        <v>112</v>
      </c>
      <c r="C70" s="35" t="s">
        <v>76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 t="s">
        <v>113</v>
      </c>
    </row>
    <row r="71" spans="1:10" s="5" customFormat="1" ht="55.5" customHeight="1" x14ac:dyDescent="0.25">
      <c r="A71" s="6" t="s">
        <v>108</v>
      </c>
      <c r="B71" s="33" t="s">
        <v>77</v>
      </c>
      <c r="C71" s="36" t="s">
        <v>24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 t="s">
        <v>25</v>
      </c>
    </row>
    <row r="72" spans="1:10" s="5" customFormat="1" ht="55.5" customHeight="1" x14ac:dyDescent="0.25">
      <c r="A72" s="6" t="s">
        <v>109</v>
      </c>
      <c r="B72" s="33" t="s">
        <v>78</v>
      </c>
      <c r="C72" s="34" t="s">
        <v>24</v>
      </c>
      <c r="D72" s="27">
        <f>SUM(D73:D88)</f>
        <v>0</v>
      </c>
      <c r="E72" s="27">
        <f t="shared" ref="E72:I72" si="12">SUM(E73:E88)</f>
        <v>0</v>
      </c>
      <c r="F72" s="27">
        <f t="shared" si="12"/>
        <v>0</v>
      </c>
      <c r="G72" s="27">
        <f t="shared" si="12"/>
        <v>0</v>
      </c>
      <c r="H72" s="27">
        <f t="shared" si="12"/>
        <v>0</v>
      </c>
      <c r="I72" s="27">
        <f t="shared" si="12"/>
        <v>0</v>
      </c>
      <c r="J72" s="27" t="s">
        <v>25</v>
      </c>
    </row>
    <row r="73" spans="1:10" s="4" customFormat="1" ht="55.5" customHeight="1" x14ac:dyDescent="0.25">
      <c r="A73" s="15" t="s">
        <v>109</v>
      </c>
      <c r="B73" s="32" t="s">
        <v>115</v>
      </c>
      <c r="C73" s="37" t="s">
        <v>79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 t="s">
        <v>113</v>
      </c>
    </row>
    <row r="74" spans="1:10" s="4" customFormat="1" ht="55.5" customHeight="1" x14ac:dyDescent="0.25">
      <c r="A74" s="15" t="s">
        <v>109</v>
      </c>
      <c r="B74" s="12" t="s">
        <v>155</v>
      </c>
      <c r="C74" s="13" t="s">
        <v>156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 t="s">
        <v>113</v>
      </c>
    </row>
    <row r="75" spans="1:10" s="4" customFormat="1" ht="55.5" customHeight="1" x14ac:dyDescent="0.25">
      <c r="A75" s="15" t="s">
        <v>109</v>
      </c>
      <c r="B75" s="32" t="s">
        <v>126</v>
      </c>
      <c r="C75" s="37" t="s">
        <v>80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 t="s">
        <v>113</v>
      </c>
    </row>
    <row r="76" spans="1:10" s="4" customFormat="1" ht="55.5" customHeight="1" x14ac:dyDescent="0.25">
      <c r="A76" s="15" t="s">
        <v>109</v>
      </c>
      <c r="B76" s="12" t="s">
        <v>157</v>
      </c>
      <c r="C76" s="13" t="s">
        <v>158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 t="s">
        <v>113</v>
      </c>
    </row>
    <row r="77" spans="1:10" s="4" customFormat="1" ht="55.5" customHeight="1" x14ac:dyDescent="0.25">
      <c r="A77" s="15" t="s">
        <v>109</v>
      </c>
      <c r="B77" s="12" t="s">
        <v>159</v>
      </c>
      <c r="C77" s="13" t="s">
        <v>160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 t="s">
        <v>113</v>
      </c>
    </row>
    <row r="78" spans="1:10" s="4" customFormat="1" ht="55.5" customHeight="1" x14ac:dyDescent="0.25">
      <c r="A78" s="15" t="s">
        <v>109</v>
      </c>
      <c r="B78" s="32" t="s">
        <v>161</v>
      </c>
      <c r="C78" s="13" t="s">
        <v>136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 t="s">
        <v>113</v>
      </c>
    </row>
    <row r="79" spans="1:10" s="4" customFormat="1" ht="55.5" customHeight="1" x14ac:dyDescent="0.25">
      <c r="A79" s="15" t="s">
        <v>109</v>
      </c>
      <c r="B79" s="32" t="s">
        <v>130</v>
      </c>
      <c r="C79" s="13" t="s">
        <v>131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 t="s">
        <v>113</v>
      </c>
    </row>
    <row r="80" spans="1:10" s="4" customFormat="1" ht="55.5" customHeight="1" x14ac:dyDescent="0.25">
      <c r="A80" s="15" t="s">
        <v>109</v>
      </c>
      <c r="B80" s="32" t="s">
        <v>162</v>
      </c>
      <c r="C80" s="13" t="s">
        <v>137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 t="s">
        <v>113</v>
      </c>
    </row>
    <row r="81" spans="1:10" s="4" customFormat="1" ht="55.5" customHeight="1" x14ac:dyDescent="0.25">
      <c r="A81" s="15" t="s">
        <v>109</v>
      </c>
      <c r="B81" s="32" t="s">
        <v>163</v>
      </c>
      <c r="C81" s="13" t="s">
        <v>138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 t="s">
        <v>113</v>
      </c>
    </row>
    <row r="82" spans="1:10" s="4" customFormat="1" ht="55.5" customHeight="1" x14ac:dyDescent="0.25">
      <c r="A82" s="15" t="s">
        <v>109</v>
      </c>
      <c r="B82" s="32" t="s">
        <v>164</v>
      </c>
      <c r="C82" s="13" t="s">
        <v>139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 t="s">
        <v>113</v>
      </c>
    </row>
    <row r="83" spans="1:10" s="4" customFormat="1" ht="55.5" customHeight="1" x14ac:dyDescent="0.25">
      <c r="A83" s="15" t="s">
        <v>109</v>
      </c>
      <c r="B83" s="32" t="s">
        <v>165</v>
      </c>
      <c r="C83" s="13" t="s">
        <v>81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 t="s">
        <v>113</v>
      </c>
    </row>
    <row r="84" spans="1:10" s="4" customFormat="1" ht="55.5" customHeight="1" x14ac:dyDescent="0.25">
      <c r="A84" s="15" t="s">
        <v>109</v>
      </c>
      <c r="B84" s="32" t="s">
        <v>132</v>
      </c>
      <c r="C84" s="13" t="s">
        <v>133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 t="s">
        <v>113</v>
      </c>
    </row>
    <row r="85" spans="1:10" s="4" customFormat="1" ht="55.5" customHeight="1" x14ac:dyDescent="0.25">
      <c r="A85" s="15" t="s">
        <v>109</v>
      </c>
      <c r="B85" s="32" t="s">
        <v>82</v>
      </c>
      <c r="C85" s="37" t="s">
        <v>83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 t="s">
        <v>113</v>
      </c>
    </row>
    <row r="86" spans="1:10" s="4" customFormat="1" ht="31.5" x14ac:dyDescent="0.25">
      <c r="A86" s="38" t="s">
        <v>109</v>
      </c>
      <c r="B86" s="38" t="s">
        <v>146</v>
      </c>
      <c r="C86" s="39" t="s">
        <v>147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 t="s">
        <v>113</v>
      </c>
    </row>
    <row r="87" spans="1:10" s="4" customFormat="1" ht="31.5" x14ac:dyDescent="0.25">
      <c r="A87" s="38" t="s">
        <v>109</v>
      </c>
      <c r="B87" s="40" t="s">
        <v>148</v>
      </c>
      <c r="C87" s="39" t="s">
        <v>149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 t="s">
        <v>113</v>
      </c>
    </row>
    <row r="88" spans="1:10" s="4" customFormat="1" ht="31.5" x14ac:dyDescent="0.25">
      <c r="A88" s="38" t="s">
        <v>109</v>
      </c>
      <c r="B88" s="40" t="s">
        <v>150</v>
      </c>
      <c r="C88" s="39" t="s">
        <v>151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 t="s">
        <v>113</v>
      </c>
    </row>
    <row r="89" spans="1:10" s="4" customFormat="1" x14ac:dyDescent="0.25">
      <c r="A89" s="1"/>
      <c r="B89" s="1"/>
      <c r="C89" s="2"/>
      <c r="D89" s="1"/>
      <c r="E89" s="1"/>
      <c r="F89" s="1"/>
      <c r="G89" s="1"/>
      <c r="H89" s="1"/>
      <c r="I89" s="1"/>
      <c r="J89" s="1"/>
    </row>
    <row r="90" spans="1:10" s="4" customFormat="1" x14ac:dyDescent="0.25">
      <c r="A90" s="1"/>
      <c r="B90" s="1"/>
      <c r="C90" s="2"/>
      <c r="D90" s="1"/>
      <c r="E90" s="1"/>
      <c r="F90" s="1"/>
      <c r="G90" s="1"/>
      <c r="H90" s="1"/>
      <c r="I90" s="1"/>
      <c r="J90" s="1"/>
    </row>
    <row r="91" spans="1:10" s="4" customFormat="1" x14ac:dyDescent="0.25">
      <c r="A91" s="1"/>
      <c r="B91" s="1"/>
      <c r="C91" s="2"/>
      <c r="D91" s="1"/>
      <c r="E91" s="1"/>
      <c r="F91" s="1"/>
      <c r="G91" s="1"/>
      <c r="H91" s="1"/>
      <c r="I91" s="1"/>
      <c r="J91" s="1"/>
    </row>
    <row r="92" spans="1:10" s="4" customFormat="1" x14ac:dyDescent="0.25">
      <c r="A92" s="1"/>
      <c r="B92" s="1"/>
      <c r="C92" s="2"/>
      <c r="D92" s="1"/>
      <c r="E92" s="1"/>
      <c r="F92" s="1"/>
      <c r="G92" s="1"/>
      <c r="H92" s="1"/>
      <c r="I92" s="1"/>
      <c r="J92" s="1"/>
    </row>
    <row r="93" spans="1:10" s="4" customFormat="1" x14ac:dyDescent="0.25">
      <c r="A93" s="1"/>
      <c r="B93" s="1"/>
      <c r="C93" s="2"/>
      <c r="D93" s="1"/>
      <c r="E93" s="1"/>
      <c r="F93" s="1"/>
      <c r="G93" s="1"/>
      <c r="H93" s="1"/>
      <c r="I93" s="1"/>
      <c r="J93" s="1"/>
    </row>
    <row r="94" spans="1:10" s="4" customFormat="1" x14ac:dyDescent="0.25">
      <c r="A94" s="1"/>
      <c r="B94" s="1"/>
      <c r="C94" s="2"/>
      <c r="D94" s="1"/>
      <c r="E94" s="1"/>
      <c r="F94" s="1"/>
      <c r="G94" s="1"/>
      <c r="H94" s="1"/>
      <c r="I94" s="1"/>
      <c r="J94" s="1"/>
    </row>
    <row r="95" spans="1:10" s="4" customFormat="1" x14ac:dyDescent="0.25">
      <c r="A95" s="1"/>
      <c r="B95" s="1"/>
      <c r="C95" s="2"/>
      <c r="D95" s="1"/>
      <c r="E95" s="1"/>
      <c r="F95" s="1"/>
      <c r="G95" s="1"/>
      <c r="H95" s="1"/>
      <c r="I95" s="1"/>
      <c r="J95" s="1"/>
    </row>
    <row r="96" spans="1:10" s="4" customFormat="1" x14ac:dyDescent="0.25">
      <c r="A96" s="1"/>
      <c r="B96" s="1"/>
      <c r="C96" s="2"/>
      <c r="D96" s="1"/>
      <c r="E96" s="1"/>
      <c r="F96" s="1"/>
      <c r="G96" s="1"/>
      <c r="H96" s="1"/>
      <c r="I96" s="1"/>
      <c r="J96" s="1"/>
    </row>
    <row r="97" spans="1:10" s="4" customFormat="1" x14ac:dyDescent="0.25">
      <c r="A97" s="1"/>
      <c r="B97" s="1"/>
      <c r="C97" s="2"/>
      <c r="D97" s="1"/>
      <c r="E97" s="1"/>
      <c r="F97" s="1"/>
      <c r="G97" s="1"/>
      <c r="H97" s="1"/>
      <c r="I97" s="1"/>
      <c r="J97" s="1"/>
    </row>
    <row r="98" spans="1:10" s="4" customFormat="1" x14ac:dyDescent="0.25">
      <c r="A98" s="1"/>
      <c r="B98" s="1"/>
      <c r="C98" s="2"/>
      <c r="D98" s="1"/>
      <c r="E98" s="1"/>
      <c r="F98" s="1"/>
      <c r="G98" s="1"/>
      <c r="H98" s="1"/>
      <c r="I98" s="1"/>
      <c r="J98" s="1"/>
    </row>
    <row r="99" spans="1:10" s="4" customFormat="1" x14ac:dyDescent="0.25">
      <c r="A99" s="1"/>
      <c r="B99" s="1"/>
      <c r="C99" s="2"/>
      <c r="D99" s="1"/>
      <c r="E99" s="1"/>
      <c r="F99" s="1"/>
      <c r="G99" s="1"/>
      <c r="H99" s="1"/>
      <c r="I99" s="1"/>
      <c r="J99" s="1"/>
    </row>
    <row r="100" spans="1:10" s="4" customFormat="1" x14ac:dyDescent="0.25">
      <c r="A100" s="1"/>
      <c r="B100" s="1"/>
      <c r="C100" s="2"/>
      <c r="D100" s="1"/>
      <c r="E100" s="1"/>
      <c r="F100" s="1"/>
      <c r="G100" s="1"/>
      <c r="H100" s="1"/>
      <c r="I100" s="1"/>
      <c r="J100" s="1"/>
    </row>
    <row r="101" spans="1:10" s="4" customFormat="1" x14ac:dyDescent="0.25">
      <c r="A101" s="1"/>
      <c r="B101" s="1"/>
      <c r="C101" s="2"/>
      <c r="D101" s="1"/>
      <c r="E101" s="1"/>
      <c r="F101" s="1"/>
      <c r="G101" s="1"/>
      <c r="H101" s="1"/>
      <c r="I101" s="1"/>
      <c r="J101" s="1"/>
    </row>
    <row r="102" spans="1:10" s="4" customFormat="1" x14ac:dyDescent="0.25">
      <c r="A102" s="1"/>
      <c r="B102" s="1"/>
      <c r="C102" s="2"/>
      <c r="D102" s="1"/>
      <c r="E102" s="1"/>
      <c r="F102" s="1"/>
      <c r="G102" s="1"/>
      <c r="H102" s="1"/>
      <c r="I102" s="1"/>
      <c r="J102" s="1"/>
    </row>
    <row r="103" spans="1:10" s="4" customFormat="1" x14ac:dyDescent="0.25">
      <c r="A103" s="1"/>
      <c r="B103" s="1"/>
      <c r="C103" s="2"/>
      <c r="D103" s="1"/>
      <c r="E103" s="1"/>
      <c r="F103" s="1"/>
      <c r="G103" s="1"/>
      <c r="H103" s="1"/>
      <c r="I103" s="1"/>
      <c r="J103" s="1"/>
    </row>
    <row r="104" spans="1:10" s="4" customFormat="1" x14ac:dyDescent="0.25">
      <c r="A104" s="1"/>
      <c r="B104" s="1"/>
      <c r="C104" s="2"/>
      <c r="D104" s="1"/>
      <c r="E104" s="1"/>
      <c r="F104" s="1"/>
      <c r="G104" s="1"/>
      <c r="H104" s="1"/>
      <c r="I104" s="1"/>
      <c r="J104" s="1"/>
    </row>
    <row r="105" spans="1:10" s="4" customFormat="1" x14ac:dyDescent="0.25">
      <c r="A105" s="1"/>
      <c r="B105" s="1"/>
      <c r="C105" s="2"/>
      <c r="D105" s="1"/>
      <c r="E105" s="1"/>
      <c r="F105" s="1"/>
      <c r="G105" s="1"/>
      <c r="H105" s="1"/>
      <c r="I105" s="1"/>
      <c r="J105" s="1"/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7"/>
    <mergeCell ref="B15:B17"/>
    <mergeCell ref="C15:C17"/>
    <mergeCell ref="D15:I15"/>
    <mergeCell ref="J15:J17"/>
    <mergeCell ref="D16:G16"/>
    <mergeCell ref="H16:I16"/>
  </mergeCells>
  <pageMargins left="0.7" right="0.7" top="0.75" bottom="0.75" header="0.3" footer="0.3"/>
  <pageSetup paperSize="9" scale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ЕАО</vt:lpstr>
      <vt:lpstr>'8 ЕАО'!Область_печати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2023-05-14T07:33:21Z</dcterms:modified>
</cp:coreProperties>
</file>