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8 Ам обл." sheetId="1" r:id="rId1"/>
  </sheets>
  <definedNames>
    <definedName name="_xlnm._FilterDatabase" localSheetId="0" hidden="1">'8 Ам обл.'!$A$19:$O$227</definedName>
  </definedNames>
  <calcPr calcId="145621"/>
</workbook>
</file>

<file path=xl/calcChain.xml><?xml version="1.0" encoding="utf-8"?>
<calcChain xmlns="http://schemas.openxmlformats.org/spreadsheetml/2006/main">
  <c r="I47" i="1" l="1"/>
  <c r="H47" i="1"/>
  <c r="G47" i="1"/>
  <c r="F47" i="1"/>
  <c r="E47" i="1"/>
  <c r="D47" i="1"/>
  <c r="E33" i="1" l="1"/>
  <c r="E28" i="1" s="1"/>
  <c r="F33" i="1"/>
  <c r="F28" i="1" s="1"/>
  <c r="G33" i="1"/>
  <c r="G28" i="1" s="1"/>
  <c r="H33" i="1"/>
  <c r="H28" i="1" s="1"/>
  <c r="D33" i="1"/>
  <c r="D28" i="1" s="1"/>
  <c r="I105" i="1" l="1"/>
  <c r="E105" i="1"/>
  <c r="F105" i="1"/>
  <c r="G105" i="1"/>
  <c r="H105" i="1"/>
  <c r="D105" i="1"/>
  <c r="I33" i="1" l="1"/>
  <c r="I28" i="1" s="1"/>
  <c r="I175" i="1" l="1"/>
  <c r="I117" i="1" s="1"/>
  <c r="H175" i="1"/>
  <c r="H117" i="1" s="1"/>
  <c r="G175" i="1"/>
  <c r="G117" i="1" s="1"/>
  <c r="F175" i="1"/>
  <c r="F117" i="1" s="1"/>
  <c r="E175" i="1"/>
  <c r="E117" i="1" s="1"/>
  <c r="D175" i="1"/>
  <c r="D117" i="1" s="1"/>
  <c r="I114" i="1"/>
  <c r="I110" i="1" s="1"/>
  <c r="H114" i="1"/>
  <c r="H110" i="1" s="1"/>
  <c r="G114" i="1"/>
  <c r="G110" i="1" s="1"/>
  <c r="F114" i="1"/>
  <c r="F110" i="1" s="1"/>
  <c r="E114" i="1"/>
  <c r="E110" i="1" s="1"/>
  <c r="D114" i="1"/>
  <c r="D110" i="1" s="1"/>
  <c r="I103" i="1"/>
  <c r="I102" i="1" s="1"/>
  <c r="H103" i="1"/>
  <c r="H102" i="1" s="1"/>
  <c r="G103" i="1"/>
  <c r="G102" i="1" s="1"/>
  <c r="F103" i="1"/>
  <c r="F102" i="1" s="1"/>
  <c r="E103" i="1"/>
  <c r="E102" i="1" s="1"/>
  <c r="D103" i="1"/>
  <c r="D102" i="1" s="1"/>
  <c r="I77" i="1"/>
  <c r="H77" i="1"/>
  <c r="G77" i="1"/>
  <c r="F77" i="1"/>
  <c r="E77" i="1"/>
  <c r="D77" i="1"/>
  <c r="I64" i="1"/>
  <c r="H64" i="1"/>
  <c r="G64" i="1"/>
  <c r="F64" i="1"/>
  <c r="E64" i="1"/>
  <c r="D64" i="1"/>
  <c r="I50" i="1"/>
  <c r="H50" i="1"/>
  <c r="G50" i="1"/>
  <c r="F50" i="1"/>
  <c r="E50" i="1"/>
  <c r="D50" i="1"/>
  <c r="I41" i="1"/>
  <c r="H41" i="1"/>
  <c r="G41" i="1"/>
  <c r="F41" i="1"/>
  <c r="E41" i="1"/>
  <c r="D41" i="1"/>
  <c r="I25" i="1"/>
  <c r="H25" i="1"/>
  <c r="E25" i="1"/>
  <c r="D25" i="1"/>
  <c r="G25" i="1"/>
  <c r="F25" i="1"/>
  <c r="H21" i="1" l="1"/>
  <c r="I21" i="1"/>
  <c r="G40" i="1"/>
  <c r="H63" i="1"/>
  <c r="F21" i="1"/>
  <c r="I63" i="1"/>
  <c r="G21" i="1"/>
  <c r="E21" i="1"/>
  <c r="F40" i="1"/>
  <c r="F63" i="1"/>
  <c r="D63" i="1"/>
  <c r="G63" i="1"/>
  <c r="E63" i="1"/>
  <c r="D21" i="1"/>
  <c r="D40" i="1"/>
  <c r="H40" i="1"/>
  <c r="E40" i="1"/>
  <c r="I40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<sst xmlns="http://schemas.openxmlformats.org/spreadsheetml/2006/main" count="861" uniqueCount="439">
  <si>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</si>
  <si>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</si>
  <si>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</si>
  <si>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</si>
  <si>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</si>
  <si>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</si>
  <si>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</si>
  <si>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</si>
  <si>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</si>
  <si>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</si>
  <si>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</si>
  <si>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</si>
  <si>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</si>
  <si>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</si>
  <si>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</si>
  <si>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</si>
  <si>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</si>
  <si>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</si>
  <si>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</si>
  <si>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</si>
  <si>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</si>
  <si>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</si>
  <si>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</si>
  <si>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</si>
  <si>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</si>
  <si>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</si>
  <si>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</si>
  <si>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</si>
  <si>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</si>
  <si>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</si>
  <si>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</si>
  <si>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</si>
  <si>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</si>
  <si>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</si>
  <si>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</si>
  <si>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</si>
  <si>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</si>
  <si>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</si>
  <si>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</si>
  <si>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</si>
  <si>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F_505-АГ-21тп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</si>
  <si>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</si>
  <si>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</si>
  <si>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</si>
  <si>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</si>
  <si>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</si>
  <si>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</si>
  <si>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</si>
  <si>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</si>
  <si>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</si>
  <si>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</si>
  <si>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</si>
  <si>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</si>
  <si>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</si>
  <si>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</si>
  <si>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</si>
  <si>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</si>
  <si>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</si>
  <si>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</si>
  <si>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</si>
  <si>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</si>
  <si>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</si>
  <si>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</si>
  <si>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</si>
  <si>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</si>
  <si>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</si>
  <si>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</si>
  <si>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</si>
  <si>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</si>
  <si>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</si>
  <si>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</si>
  <si>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</si>
  <si>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</si>
  <si>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</si>
  <si>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</si>
  <si>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</si>
  <si>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</si>
  <si>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</si>
  <si>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</si>
  <si>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</si>
  <si>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</si>
  <si>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</si>
  <si>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</si>
  <si>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</si>
  <si>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</si>
  <si>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F_505-АГ-13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</si>
  <si>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</si>
  <si>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</si>
  <si>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</si>
  <si>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</si>
  <si>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</si>
  <si>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2.1.4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</si>
  <si>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</si>
  <si>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</si>
  <si>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</si>
  <si>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F_505-АГ-23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</si>
  <si>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</si>
  <si>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</si>
  <si>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</si>
  <si>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</si>
  <si>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</si>
  <si>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</si>
  <si>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</si>
  <si>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</si>
  <si>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</si>
  <si>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</si>
  <si>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</si>
  <si>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</si>
  <si>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</si>
  <si>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</si>
  <si>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</si>
  <si>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</si>
  <si>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</si>
  <si>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</si>
  <si>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</si>
  <si>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</si>
  <si>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</si>
  <si>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F_505-АГ-27-14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</si>
  <si>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</si>
  <si>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</si>
  <si>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</si>
  <si>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</si>
  <si>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</si>
  <si>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</si>
  <si>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</si>
  <si>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</si>
  <si>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</si>
  <si>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</si>
  <si>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</si>
  <si>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4.2.2</t>
  </si>
  <si>
    <t>4.2.1</t>
  </si>
  <si>
    <t>Покупка оборудования СДТУ БТЭЦ, кол-во  2 шт.</t>
  </si>
  <si>
    <t>Требования отсутствуют</t>
  </si>
  <si>
    <t>Соответствует</t>
  </si>
  <si>
    <t>Модернизация ТА ст. №6 с организацией теплофикационного отбора пара СП РГРЭС</t>
  </si>
  <si>
    <t>F_505-АГ-17</t>
  </si>
  <si>
    <t>H_505-АГ-47</t>
  </si>
  <si>
    <t>H_505-АГ-29</t>
  </si>
  <si>
    <t>H_505-АГ-34</t>
  </si>
  <si>
    <t>H_505-АГ-48</t>
  </si>
  <si>
    <t>H_505-АГ-27-68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</si>
  <si>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</si>
  <si>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</si>
  <si>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</si>
  <si>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</si>
  <si>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</si>
  <si>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</si>
  <si>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</si>
  <si>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</si>
  <si>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</si>
  <si>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</si>
  <si>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</si>
  <si>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</si>
  <si>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</si>
  <si>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</si>
  <si>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</si>
  <si>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</si>
  <si>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</si>
  <si>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</si>
  <si>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</si>
  <si>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</si>
  <si>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</si>
  <si>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</si>
  <si>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</si>
  <si>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</si>
  <si>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</si>
  <si>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</si>
  <si>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</si>
  <si>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</si>
  <si>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</si>
  <si>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</si>
  <si>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</si>
  <si>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</si>
  <si>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</si>
  <si>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</si>
  <si>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</si>
  <si>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</si>
  <si>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</si>
  <si>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</si>
  <si>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</si>
  <si>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</si>
  <si>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</si>
  <si>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</si>
  <si>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</si>
  <si>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</si>
  <si>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</si>
  <si>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</si>
  <si>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</si>
  <si>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</si>
  <si>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</si>
  <si>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</si>
  <si>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</si>
  <si>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</si>
  <si>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</si>
  <si>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</si>
  <si>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</si>
  <si>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</si>
  <si>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</si>
  <si>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</si>
  <si>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</si>
  <si>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</si>
  <si>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</si>
  <si>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</si>
  <si>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</si>
  <si>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</si>
  <si>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</si>
  <si>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</si>
  <si>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</si>
  <si>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</si>
  <si>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</si>
  <si>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</si>
  <si>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</si>
  <si>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</si>
  <si>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</si>
  <si>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</si>
  <si>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</si>
  <si>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</si>
  <si>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</si>
  <si>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</si>
  <si>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</si>
  <si>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</si>
  <si>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</si>
  <si>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</si>
  <si>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</si>
  <si>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</si>
  <si>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</si>
  <si>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</si>
  <si>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</si>
  <si>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</si>
  <si>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</si>
  <si>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</si>
  <si>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</si>
  <si>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</si>
  <si>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</si>
  <si>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</si>
  <si>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</si>
  <si>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</si>
  <si>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</si>
  <si>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</si>
  <si>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</si>
  <si>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</si>
  <si>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</si>
  <si>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</si>
  <si>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</si>
  <si>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</si>
  <si>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</si>
  <si>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</si>
  <si>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</si>
  <si>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</si>
  <si>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</si>
  <si>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</si>
  <si>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</si>
  <si>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</si>
  <si>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</si>
  <si>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</si>
  <si>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Установка системы  учета водопотребления и водоотведения на РГРЭС</t>
  </si>
  <si>
    <t>Установка защиты комплектных распределительных устройств 6кВ (КРУ-6) на Райчихинской 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</si>
  <si>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</si>
  <si>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</si>
  <si>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</si>
  <si>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</si>
  <si>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</si>
  <si>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</si>
  <si>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</si>
  <si>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</si>
  <si>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</si>
  <si>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</si>
  <si>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</si>
  <si>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</si>
  <si>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</si>
  <si>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</si>
  <si>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</si>
  <si>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</si>
  <si>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</si>
  <si>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</si>
  <si>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</si>
  <si>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</si>
  <si>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</si>
  <si>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</si>
  <si>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</si>
  <si>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</si>
  <si>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</si>
  <si>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</si>
  <si>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</si>
  <si>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</si>
  <si>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</si>
  <si>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</si>
  <si>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</si>
  <si>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</si>
  <si>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</si>
  <si>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</si>
  <si>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</si>
  <si>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</si>
  <si>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</si>
  <si>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</si>
  <si>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</si>
  <si>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</si>
  <si>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</si>
  <si>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</si>
  <si>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</si>
  <si>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</si>
  <si>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</si>
  <si>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</si>
  <si>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</si>
  <si>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</si>
  <si>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</si>
  <si>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</si>
  <si>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</si>
  <si>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</si>
  <si>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</si>
  <si>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</si>
  <si>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</si>
  <si>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</si>
  <si>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</si>
  <si>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</si>
  <si>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</si>
  <si>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</si>
  <si>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</si>
  <si>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</si>
  <si>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</si>
  <si>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</si>
  <si>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</si>
  <si>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</si>
  <si>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</si>
  <si>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</si>
  <si>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</si>
  <si>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</si>
  <si>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</si>
  <si>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</si>
  <si>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</si>
  <si>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</si>
  <si>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</si>
  <si>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</si>
  <si>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</si>
  <si>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</si>
  <si>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</si>
  <si>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</si>
  <si>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</si>
  <si>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</si>
  <si>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</si>
  <si>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</si>
  <si>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</si>
  <si>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</si>
  <si>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</si>
  <si>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</si>
  <si>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</si>
  <si>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</si>
  <si>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</si>
  <si>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</si>
  <si>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</si>
  <si>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</si>
  <si>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</si>
  <si>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</si>
  <si>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</si>
  <si>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</si>
  <si>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</si>
  <si>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</si>
  <si>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Маршрутизатор CISCO АГ БТЭЦ 2 шт.</t>
  </si>
  <si>
    <t>Покупка Оборудования IP-телефонии, АУ АГ, 1 шт.</t>
  </si>
  <si>
    <t>Модернизация узлов турбоагрегата и/с ст №1 СП БТЭЦ</t>
  </si>
  <si>
    <t>Модернизация узлов турбоагрегата и/с ст №3 БТЭЦ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</si>
  <si>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</si>
  <si>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</si>
  <si>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</si>
  <si>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Год раскрытия информации: 2019 год</t>
  </si>
  <si>
    <t>J_505-АГ-81тп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</si>
  <si>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</si>
  <si>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</si>
  <si>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</si>
  <si>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</si>
  <si>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Замена выключателей МКП-110 на ВЭБ-110 РГРЭС, 2 шт.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</si>
  <si>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</si>
  <si>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</si>
  <si>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</si>
  <si>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</si>
  <si>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</si>
  <si>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</si>
  <si>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</si>
  <si>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</si>
  <si>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</si>
  <si>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</si>
  <si>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</si>
  <si>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</si>
  <si>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</si>
  <si>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</si>
  <si>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</si>
  <si>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</si>
  <si>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</si>
  <si>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</si>
  <si>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</si>
  <si>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</si>
  <si>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Переносной калибратор давления СП РГРЭС (1 шт)</t>
  </si>
  <si>
    <t>J_505-АГ-27-173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</si>
  <si>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</si>
  <si>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</si>
  <si>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</si>
  <si>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</si>
  <si>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</si>
  <si>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</si>
  <si>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Аппарат высокого давления Karcher HD 5/17C СП БТЭЦ  (1 щт)</t>
  </si>
  <si>
    <t>J_505-АГ-27-177</t>
  </si>
  <si>
    <t>Покупка стирально-отжимной машины ВО-40П СП БТЭЦ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</si>
  <si>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</si>
  <si>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</si>
  <si>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</si>
  <si>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</si>
  <si>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</si>
  <si>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</si>
  <si>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</si>
  <si>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</si>
  <si>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</si>
  <si>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</si>
  <si>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</si>
  <si>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Приобретение стенда для испытания абразивных кругов СИП800К2 или аналог СП БТЭЦ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</si>
  <si>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</si>
  <si>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</si>
  <si>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</si>
  <si>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</si>
  <si>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</si>
  <si>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</si>
  <si>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</si>
  <si>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</si>
  <si>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</si>
  <si>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</si>
  <si>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</si>
  <si>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2.1.2.2</t>
  </si>
  <si>
    <t>2.4.2</t>
  </si>
  <si>
    <t>Наименование поселения (городского округа)</t>
  </si>
  <si>
    <t>2.4.2.1</t>
  </si>
  <si>
    <t>2.4.2.2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</si>
  <si>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</si>
  <si>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</si>
  <si>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</si>
  <si>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</si>
  <si>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</si>
  <si>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</si>
  <si>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Инвестиционные проекты, реализация которых обуславливается схемами теплоснабжения, всего, в том числе:</t>
  </si>
  <si>
    <t>Установка обдувочных аппаратов К/А №4 БТЭЦ</t>
  </si>
  <si>
    <t>F_505-АГ-6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</si>
</sst>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  <xf numFmtId="0" fontId="2" fillId="0" borderId="0"/>
  </cellStyleXfs>
  <cellXfs count="60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0" fontId="12" fillId="0" borderId="4" xfId="4" applyFont="1" applyFill="1" applyBorder="1" applyAlignment="1">
      <alignment horizont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3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2" fillId="0" borderId="4" xfId="4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164" fontId="14" fillId="0" borderId="4" xfId="7" applyNumberFormat="1" applyFont="1" applyFill="1" applyBorder="1" applyAlignment="1" applyProtection="1">
      <alignment horizontal="left" vertical="center" wrapText="1"/>
      <protection locked="0"/>
    </xf>
    <xf numFmtId="0" fontId="2" fillId="0" borderId="4" xfId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9"/>
  <sheetViews>
    <sheetView tabSelected="1" view="pageBreakPreview" zoomScale="90" zoomScaleNormal="80" zoomScaleSheetLayoutView="90" workbookViewId="0">
      <pane xSplit="3" ySplit="21" topLeftCell="D22" activePane="bottomRight" state="frozen"/>
      <selection pane="topRight" activeCell="D1" sqref="D1"/>
      <selection pane="bottomLeft" activeCell="A23" sqref="A23"/>
      <selection pane="bottomRight" activeCell="B5" sqref="B5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5" width="9.140625" style="33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ht="18.75" x14ac:dyDescent="0.25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</row>
    <row r="7" spans="1:10" x14ac:dyDescent="0.25">
      <c r="A7" s="43" t="s">
        <v>5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4" t="s">
        <v>364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8.75" x14ac:dyDescent="0.25">
      <c r="A10" s="5"/>
      <c r="B10" s="5"/>
      <c r="C10" s="5"/>
      <c r="D10" s="24"/>
      <c r="E10" s="24"/>
      <c r="F10" s="24"/>
      <c r="G10" s="24"/>
      <c r="H10" s="24"/>
      <c r="I10" s="24"/>
      <c r="J10" s="5"/>
    </row>
    <row r="11" spans="1:10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</row>
    <row r="12" spans="1:10" ht="27" customHeight="1" x14ac:dyDescent="0.25">
      <c r="A12" s="40" t="s">
        <v>361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15" x14ac:dyDescent="0.25">
      <c r="A13" s="46" t="s">
        <v>6</v>
      </c>
      <c r="B13" s="46"/>
      <c r="C13" s="46"/>
      <c r="D13" s="46"/>
      <c r="E13" s="46"/>
      <c r="F13" s="46"/>
      <c r="G13" s="46"/>
      <c r="H13" s="46"/>
      <c r="I13" s="46"/>
      <c r="J13" s="46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s="33" customFormat="1" ht="15" x14ac:dyDescent="0.25">
      <c r="A15" s="47" t="s">
        <v>7</v>
      </c>
      <c r="B15" s="50" t="s">
        <v>8</v>
      </c>
      <c r="C15" s="50" t="s">
        <v>9</v>
      </c>
      <c r="D15" s="51" t="s">
        <v>10</v>
      </c>
      <c r="E15" s="52"/>
      <c r="F15" s="52"/>
      <c r="G15" s="52"/>
      <c r="H15" s="52"/>
      <c r="I15" s="52"/>
      <c r="J15" s="55" t="s">
        <v>11</v>
      </c>
    </row>
    <row r="16" spans="1:10" s="33" customFormat="1" ht="15" x14ac:dyDescent="0.25">
      <c r="A16" s="48"/>
      <c r="B16" s="50"/>
      <c r="C16" s="50"/>
      <c r="D16" s="53"/>
      <c r="E16" s="54"/>
      <c r="F16" s="54"/>
      <c r="G16" s="54"/>
      <c r="H16" s="54"/>
      <c r="I16" s="54"/>
      <c r="J16" s="55"/>
    </row>
    <row r="17" spans="1:10" s="33" customFormat="1" x14ac:dyDescent="0.25">
      <c r="A17" s="48"/>
      <c r="B17" s="50"/>
      <c r="C17" s="50"/>
      <c r="D17" s="56" t="s">
        <v>12</v>
      </c>
      <c r="E17" s="57"/>
      <c r="F17" s="57"/>
      <c r="G17" s="57"/>
      <c r="H17" s="58" t="s">
        <v>13</v>
      </c>
      <c r="I17" s="59"/>
      <c r="J17" s="55"/>
    </row>
    <row r="18" spans="1:10" s="33" customFormat="1" x14ac:dyDescent="0.25">
      <c r="A18" s="49"/>
      <c r="B18" s="50"/>
      <c r="C18" s="50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55"/>
    </row>
    <row r="19" spans="1:10" s="33" customFormat="1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130</v>
      </c>
      <c r="I19" s="9" t="s">
        <v>129</v>
      </c>
      <c r="J19" s="9" t="s">
        <v>23</v>
      </c>
    </row>
    <row r="20" spans="1:10" s="33" customFormat="1" ht="18.75" x14ac:dyDescent="0.25">
      <c r="A20" s="10" t="s">
        <v>144</v>
      </c>
      <c r="B20" s="13" t="s">
        <v>24</v>
      </c>
      <c r="C20" s="11" t="s">
        <v>25</v>
      </c>
      <c r="D20" s="12">
        <f t="shared" ref="D20:I20" si="0">D21+D40+D63+D102+D110+D116+D117</f>
        <v>899</v>
      </c>
      <c r="E20" s="12">
        <f t="shared" si="0"/>
        <v>0</v>
      </c>
      <c r="F20" s="12">
        <f t="shared" si="0"/>
        <v>0</v>
      </c>
      <c r="G20" s="12">
        <f t="shared" si="0"/>
        <v>927</v>
      </c>
      <c r="H20" s="12">
        <f t="shared" si="0"/>
        <v>0</v>
      </c>
      <c r="I20" s="12">
        <f t="shared" si="0"/>
        <v>3018</v>
      </c>
      <c r="J20" s="12" t="s">
        <v>26</v>
      </c>
    </row>
    <row r="21" spans="1:10" s="33" customFormat="1" ht="18.75" x14ac:dyDescent="0.25">
      <c r="A21" s="14" t="s">
        <v>145</v>
      </c>
      <c r="B21" s="13" t="s">
        <v>28</v>
      </c>
      <c r="C21" s="11" t="s">
        <v>25</v>
      </c>
      <c r="D21" s="12">
        <f t="shared" ref="D21:I21" si="1">D22+D25+D28+D39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1604</v>
      </c>
      <c r="J21" s="12" t="s">
        <v>26</v>
      </c>
    </row>
    <row r="22" spans="1:10" s="33" customFormat="1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0" s="33" customFormat="1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0" s="33" customFormat="1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0" s="33" customFormat="1" ht="31.5" x14ac:dyDescent="0.25">
      <c r="A25" s="14" t="s">
        <v>44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0" s="33" customFormat="1" ht="31.5" x14ac:dyDescent="0.25">
      <c r="A26" s="14" t="s">
        <v>46</v>
      </c>
      <c r="B26" s="13" t="s">
        <v>31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</row>
    <row r="27" spans="1:10" s="33" customFormat="1" ht="31.5" x14ac:dyDescent="0.25">
      <c r="A27" s="14" t="s">
        <v>425</v>
      </c>
      <c r="B27" s="13" t="s">
        <v>31</v>
      </c>
      <c r="C27" s="11" t="s">
        <v>25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 t="s">
        <v>26</v>
      </c>
    </row>
    <row r="28" spans="1:10" s="33" customFormat="1" ht="31.5" x14ac:dyDescent="0.25">
      <c r="A28" s="14" t="s">
        <v>64</v>
      </c>
      <c r="B28" s="13" t="s">
        <v>34</v>
      </c>
      <c r="C28" s="11" t="s">
        <v>25</v>
      </c>
      <c r="D28" s="12">
        <f t="shared" ref="D28:I28" si="3">D29+D30+D31+D32+D33</f>
        <v>0</v>
      </c>
      <c r="E28" s="12">
        <f t="shared" si="3"/>
        <v>0</v>
      </c>
      <c r="F28" s="12">
        <f t="shared" si="3"/>
        <v>0</v>
      </c>
      <c r="G28" s="12">
        <f t="shared" si="3"/>
        <v>0</v>
      </c>
      <c r="H28" s="12">
        <f t="shared" si="3"/>
        <v>0</v>
      </c>
      <c r="I28" s="12">
        <f t="shared" si="3"/>
        <v>1604</v>
      </c>
      <c r="J28" s="12" t="s">
        <v>26</v>
      </c>
    </row>
    <row r="29" spans="1:10" s="33" customFormat="1" ht="47.25" x14ac:dyDescent="0.25">
      <c r="A29" s="14" t="s">
        <v>66</v>
      </c>
      <c r="B29" s="13" t="s">
        <v>35</v>
      </c>
      <c r="C29" s="11" t="s">
        <v>25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 t="s">
        <v>26</v>
      </c>
    </row>
    <row r="30" spans="1:10" s="33" customFormat="1" ht="63" x14ac:dyDescent="0.25">
      <c r="A30" s="14" t="s">
        <v>77</v>
      </c>
      <c r="B30" s="13" t="s">
        <v>36</v>
      </c>
      <c r="C30" s="11" t="s">
        <v>25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2" t="s">
        <v>26</v>
      </c>
    </row>
    <row r="31" spans="1:10" s="33" customFormat="1" ht="47.25" x14ac:dyDescent="0.25">
      <c r="A31" s="14" t="s">
        <v>79</v>
      </c>
      <c r="B31" s="13" t="s">
        <v>37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0" s="33" customFormat="1" ht="63" x14ac:dyDescent="0.25">
      <c r="A32" s="14" t="s">
        <v>81</v>
      </c>
      <c r="B32" s="13" t="s">
        <v>38</v>
      </c>
      <c r="C32" s="11" t="s">
        <v>25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 t="s">
        <v>26</v>
      </c>
    </row>
    <row r="33" spans="1:10" s="33" customFormat="1" ht="63" x14ac:dyDescent="0.25">
      <c r="A33" s="14" t="s">
        <v>146</v>
      </c>
      <c r="B33" s="13" t="s">
        <v>39</v>
      </c>
      <c r="C33" s="11" t="s">
        <v>25</v>
      </c>
      <c r="D33" s="12">
        <f t="shared" ref="D33:I33" si="4">SUM(D34:D38)</f>
        <v>0</v>
      </c>
      <c r="E33" s="12">
        <f t="shared" si="4"/>
        <v>0</v>
      </c>
      <c r="F33" s="12">
        <f t="shared" si="4"/>
        <v>0</v>
      </c>
      <c r="G33" s="12">
        <f t="shared" si="4"/>
        <v>0</v>
      </c>
      <c r="H33" s="12">
        <f t="shared" si="4"/>
        <v>0</v>
      </c>
      <c r="I33" s="12">
        <f t="shared" si="4"/>
        <v>1604</v>
      </c>
      <c r="J33" s="12" t="s">
        <v>26</v>
      </c>
    </row>
    <row r="34" spans="1:10" s="33" customFormat="1" ht="63" x14ac:dyDescent="0.25">
      <c r="A34" s="14" t="s">
        <v>146</v>
      </c>
      <c r="B34" s="22" t="s">
        <v>430</v>
      </c>
      <c r="C34" s="38" t="s">
        <v>40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1095</v>
      </c>
      <c r="J34" s="32" t="s">
        <v>133</v>
      </c>
    </row>
    <row r="35" spans="1:10" s="33" customFormat="1" ht="63" x14ac:dyDescent="0.25">
      <c r="A35" s="14" t="s">
        <v>146</v>
      </c>
      <c r="B35" s="22" t="s">
        <v>431</v>
      </c>
      <c r="C35" s="38" t="s">
        <v>365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 t="s">
        <v>132</v>
      </c>
    </row>
    <row r="36" spans="1:10" s="33" customFormat="1" ht="47.25" x14ac:dyDescent="0.25">
      <c r="A36" s="14" t="s">
        <v>146</v>
      </c>
      <c r="B36" s="27" t="s">
        <v>432</v>
      </c>
      <c r="C36" s="38" t="s">
        <v>136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204</v>
      </c>
      <c r="J36" s="32" t="s">
        <v>133</v>
      </c>
    </row>
    <row r="37" spans="1:10" s="33" customFormat="1" ht="47.25" x14ac:dyDescent="0.25">
      <c r="A37" s="14" t="s">
        <v>146</v>
      </c>
      <c r="B37" s="27" t="s">
        <v>433</v>
      </c>
      <c r="C37" s="38" t="s">
        <v>41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305</v>
      </c>
      <c r="J37" s="32" t="s">
        <v>133</v>
      </c>
    </row>
    <row r="38" spans="1:10" s="33" customFormat="1" ht="63" x14ac:dyDescent="0.25">
      <c r="A38" s="14" t="s">
        <v>146</v>
      </c>
      <c r="B38" s="27" t="s">
        <v>434</v>
      </c>
      <c r="C38" s="38" t="s">
        <v>42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 t="s">
        <v>132</v>
      </c>
    </row>
    <row r="39" spans="1:10" s="33" customFormat="1" ht="31.5" x14ac:dyDescent="0.25">
      <c r="A39" s="14" t="s">
        <v>91</v>
      </c>
      <c r="B39" s="13" t="s">
        <v>43</v>
      </c>
      <c r="C39" s="11" t="s">
        <v>25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 t="s">
        <v>26</v>
      </c>
    </row>
    <row r="40" spans="1:10" s="33" customFormat="1" ht="47.25" x14ac:dyDescent="0.25">
      <c r="A40" s="14" t="s">
        <v>147</v>
      </c>
      <c r="B40" s="13" t="s">
        <v>45</v>
      </c>
      <c r="C40" s="11" t="s">
        <v>25</v>
      </c>
      <c r="D40" s="12">
        <f t="shared" ref="D40:I40" si="5">D41+D50+D46+D47</f>
        <v>0</v>
      </c>
      <c r="E40" s="12">
        <f t="shared" si="5"/>
        <v>0</v>
      </c>
      <c r="F40" s="12">
        <f t="shared" si="5"/>
        <v>0</v>
      </c>
      <c r="G40" s="12">
        <f t="shared" si="5"/>
        <v>0</v>
      </c>
      <c r="H40" s="12">
        <f t="shared" si="5"/>
        <v>0</v>
      </c>
      <c r="I40" s="12">
        <f t="shared" si="5"/>
        <v>1414</v>
      </c>
      <c r="J40" s="12" t="s">
        <v>26</v>
      </c>
    </row>
    <row r="41" spans="1:10" s="33" customFormat="1" ht="31.5" x14ac:dyDescent="0.25">
      <c r="A41" s="10" t="s">
        <v>148</v>
      </c>
      <c r="B41" s="13" t="s">
        <v>47</v>
      </c>
      <c r="C41" s="11" t="s">
        <v>25</v>
      </c>
      <c r="D41" s="12">
        <f t="shared" ref="D41:I41" si="6">SUM(D42:D45)</f>
        <v>0</v>
      </c>
      <c r="E41" s="12">
        <f t="shared" si="6"/>
        <v>0</v>
      </c>
      <c r="F41" s="12">
        <f t="shared" si="6"/>
        <v>0</v>
      </c>
      <c r="G41" s="12">
        <f t="shared" si="6"/>
        <v>0</v>
      </c>
      <c r="H41" s="12">
        <f t="shared" si="6"/>
        <v>0</v>
      </c>
      <c r="I41" s="12">
        <f t="shared" si="6"/>
        <v>0</v>
      </c>
      <c r="J41" s="12" t="s">
        <v>26</v>
      </c>
    </row>
    <row r="42" spans="1:10" s="33" customFormat="1" ht="31.5" x14ac:dyDescent="0.25">
      <c r="A42" s="14" t="s">
        <v>148</v>
      </c>
      <c r="B42" s="15" t="s">
        <v>48</v>
      </c>
      <c r="C42" s="38" t="s">
        <v>49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 t="s">
        <v>132</v>
      </c>
    </row>
    <row r="43" spans="1:10" s="33" customFormat="1" ht="31.5" x14ac:dyDescent="0.25">
      <c r="A43" s="14" t="s">
        <v>148</v>
      </c>
      <c r="B43" s="15" t="s">
        <v>171</v>
      </c>
      <c r="C43" s="38" t="s">
        <v>260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 t="s">
        <v>132</v>
      </c>
    </row>
    <row r="44" spans="1:10" s="33" customFormat="1" ht="31.5" x14ac:dyDescent="0.25">
      <c r="A44" s="14" t="s">
        <v>148</v>
      </c>
      <c r="B44" s="15" t="s">
        <v>172</v>
      </c>
      <c r="C44" s="38" t="s">
        <v>261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 t="s">
        <v>132</v>
      </c>
    </row>
    <row r="45" spans="1:10" s="33" customFormat="1" ht="18.75" x14ac:dyDescent="0.25">
      <c r="A45" s="14" t="s">
        <v>148</v>
      </c>
      <c r="B45" s="15" t="s">
        <v>50</v>
      </c>
      <c r="C45" s="38" t="s">
        <v>51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 t="s">
        <v>132</v>
      </c>
    </row>
    <row r="46" spans="1:10" s="33" customFormat="1" ht="18.75" x14ac:dyDescent="0.25">
      <c r="A46" s="14" t="s">
        <v>149</v>
      </c>
      <c r="B46" s="13" t="s">
        <v>52</v>
      </c>
      <c r="C46" s="11" t="s">
        <v>25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 t="s">
        <v>26</v>
      </c>
    </row>
    <row r="47" spans="1:10" s="33" customFormat="1" ht="18.75" x14ac:dyDescent="0.25">
      <c r="A47" s="14" t="s">
        <v>150</v>
      </c>
      <c r="B47" s="13" t="s">
        <v>53</v>
      </c>
      <c r="C47" s="11" t="s">
        <v>25</v>
      </c>
      <c r="D47" s="12">
        <f>SUM(D48)</f>
        <v>0</v>
      </c>
      <c r="E47" s="12">
        <f t="shared" ref="E47:I47" si="7">SUM(E48)</f>
        <v>0</v>
      </c>
      <c r="F47" s="12">
        <f t="shared" si="7"/>
        <v>0</v>
      </c>
      <c r="G47" s="12">
        <f t="shared" si="7"/>
        <v>0</v>
      </c>
      <c r="H47" s="12">
        <f t="shared" si="7"/>
        <v>0</v>
      </c>
      <c r="I47" s="12">
        <f t="shared" si="7"/>
        <v>1414</v>
      </c>
      <c r="J47" s="12" t="s">
        <v>26</v>
      </c>
    </row>
    <row r="48" spans="1:10" s="33" customFormat="1" ht="31.5" x14ac:dyDescent="0.25">
      <c r="A48" s="14" t="s">
        <v>150</v>
      </c>
      <c r="B48" s="22" t="s">
        <v>175</v>
      </c>
      <c r="C48" s="38" t="s">
        <v>262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1414</v>
      </c>
      <c r="J48" s="32" t="s">
        <v>133</v>
      </c>
    </row>
    <row r="49" spans="1:10" s="33" customFormat="1" ht="31.5" x14ac:dyDescent="0.25">
      <c r="A49" s="14" t="s">
        <v>150</v>
      </c>
      <c r="B49" s="22" t="s">
        <v>366</v>
      </c>
      <c r="C49" s="38" t="s">
        <v>367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376</v>
      </c>
      <c r="J49" s="32" t="s">
        <v>133</v>
      </c>
    </row>
    <row r="50" spans="1:10" s="33" customFormat="1" ht="18.75" x14ac:dyDescent="0.25">
      <c r="A50" s="14" t="s">
        <v>151</v>
      </c>
      <c r="B50" s="13" t="s">
        <v>54</v>
      </c>
      <c r="C50" s="11" t="s">
        <v>25</v>
      </c>
      <c r="D50" s="12">
        <f t="shared" ref="D50:I50" si="8">SUM(D51:D62)</f>
        <v>0</v>
      </c>
      <c r="E50" s="12">
        <f t="shared" si="8"/>
        <v>0</v>
      </c>
      <c r="F50" s="12">
        <f t="shared" si="8"/>
        <v>0</v>
      </c>
      <c r="G50" s="12">
        <f t="shared" si="8"/>
        <v>0</v>
      </c>
      <c r="H50" s="12">
        <f t="shared" si="8"/>
        <v>0</v>
      </c>
      <c r="I50" s="12">
        <f t="shared" si="8"/>
        <v>0</v>
      </c>
      <c r="J50" s="12" t="s">
        <v>26</v>
      </c>
    </row>
    <row r="51" spans="1:10" s="33" customFormat="1" ht="31.5" x14ac:dyDescent="0.25">
      <c r="A51" s="14" t="s">
        <v>151</v>
      </c>
      <c r="B51" s="28" t="s">
        <v>55</v>
      </c>
      <c r="C51" s="38" t="s">
        <v>56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 t="s">
        <v>132</v>
      </c>
    </row>
    <row r="52" spans="1:10" s="33" customFormat="1" ht="18.75" x14ac:dyDescent="0.25">
      <c r="A52" s="14" t="s">
        <v>151</v>
      </c>
      <c r="B52" s="28" t="s">
        <v>57</v>
      </c>
      <c r="C52" s="38" t="s">
        <v>58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 t="s">
        <v>132</v>
      </c>
    </row>
    <row r="53" spans="1:10" s="33" customFormat="1" ht="18.75" x14ac:dyDescent="0.25">
      <c r="A53" s="14" t="s">
        <v>151</v>
      </c>
      <c r="B53" s="28" t="s">
        <v>59</v>
      </c>
      <c r="C53" s="38" t="s">
        <v>60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 t="s">
        <v>132</v>
      </c>
    </row>
    <row r="54" spans="1:10" s="33" customFormat="1" ht="18.75" x14ac:dyDescent="0.25">
      <c r="A54" s="14" t="s">
        <v>151</v>
      </c>
      <c r="B54" s="28" t="s">
        <v>61</v>
      </c>
      <c r="C54" s="38" t="s">
        <v>62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 t="s">
        <v>132</v>
      </c>
    </row>
    <row r="55" spans="1:10" s="33" customFormat="1" ht="31.5" x14ac:dyDescent="0.25">
      <c r="A55" s="14" t="s">
        <v>151</v>
      </c>
      <c r="B55" s="28" t="s">
        <v>173</v>
      </c>
      <c r="C55" s="38" t="s">
        <v>263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 t="s">
        <v>132</v>
      </c>
    </row>
    <row r="56" spans="1:10" s="33" customFormat="1" ht="31.5" x14ac:dyDescent="0.25">
      <c r="A56" s="14" t="s">
        <v>151</v>
      </c>
      <c r="B56" s="28" t="s">
        <v>174</v>
      </c>
      <c r="C56" s="38" t="s">
        <v>264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 t="s">
        <v>132</v>
      </c>
    </row>
    <row r="57" spans="1:10" s="33" customFormat="1" ht="31.5" x14ac:dyDescent="0.25">
      <c r="A57" s="14" t="s">
        <v>151</v>
      </c>
      <c r="B57" s="28" t="s">
        <v>176</v>
      </c>
      <c r="C57" s="38" t="s">
        <v>265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 t="s">
        <v>132</v>
      </c>
    </row>
    <row r="58" spans="1:10" s="33" customFormat="1" ht="18.75" x14ac:dyDescent="0.25">
      <c r="A58" s="14" t="s">
        <v>151</v>
      </c>
      <c r="B58" s="28" t="s">
        <v>177</v>
      </c>
      <c r="C58" s="38" t="s">
        <v>266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 t="s">
        <v>132</v>
      </c>
    </row>
    <row r="59" spans="1:10" s="33" customFormat="1" ht="31.5" x14ac:dyDescent="0.25">
      <c r="A59" s="14" t="s">
        <v>151</v>
      </c>
      <c r="B59" s="28" t="s">
        <v>178</v>
      </c>
      <c r="C59" s="38" t="s">
        <v>267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 t="s">
        <v>132</v>
      </c>
    </row>
    <row r="60" spans="1:10" s="33" customFormat="1" ht="18.75" x14ac:dyDescent="0.25">
      <c r="A60" s="14" t="s">
        <v>151</v>
      </c>
      <c r="B60" s="28" t="s">
        <v>179</v>
      </c>
      <c r="C60" s="38" t="s">
        <v>268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 t="s">
        <v>132</v>
      </c>
    </row>
    <row r="61" spans="1:10" s="33" customFormat="1" ht="18.75" x14ac:dyDescent="0.25">
      <c r="A61" s="14" t="s">
        <v>151</v>
      </c>
      <c r="B61" s="28" t="s">
        <v>368</v>
      </c>
      <c r="C61" s="38" t="s">
        <v>369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 t="s">
        <v>132</v>
      </c>
    </row>
    <row r="62" spans="1:10" s="33" customFormat="1" ht="18.75" x14ac:dyDescent="0.25">
      <c r="A62" s="14" t="s">
        <v>151</v>
      </c>
      <c r="B62" s="28" t="s">
        <v>269</v>
      </c>
      <c r="C62" s="38" t="s">
        <v>63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 t="s">
        <v>132</v>
      </c>
    </row>
    <row r="63" spans="1:10" s="33" customFormat="1" ht="18.75" x14ac:dyDescent="0.25">
      <c r="A63" s="14" t="s">
        <v>152</v>
      </c>
      <c r="B63" s="13" t="s">
        <v>65</v>
      </c>
      <c r="C63" s="11" t="s">
        <v>25</v>
      </c>
      <c r="D63" s="12">
        <f t="shared" ref="D63:I63" si="9">D64+D77+D75+D76</f>
        <v>899</v>
      </c>
      <c r="E63" s="12">
        <f t="shared" si="9"/>
        <v>0</v>
      </c>
      <c r="F63" s="12">
        <f t="shared" si="9"/>
        <v>0</v>
      </c>
      <c r="G63" s="12">
        <f t="shared" si="9"/>
        <v>927</v>
      </c>
      <c r="H63" s="12">
        <f t="shared" si="9"/>
        <v>0</v>
      </c>
      <c r="I63" s="12">
        <f t="shared" si="9"/>
        <v>0</v>
      </c>
      <c r="J63" s="12" t="s">
        <v>26</v>
      </c>
    </row>
    <row r="64" spans="1:10" s="33" customFormat="1" ht="31.5" x14ac:dyDescent="0.25">
      <c r="A64" s="14" t="s">
        <v>153</v>
      </c>
      <c r="B64" s="13" t="s">
        <v>67</v>
      </c>
      <c r="C64" s="11" t="s">
        <v>25</v>
      </c>
      <c r="D64" s="12">
        <f t="shared" ref="D64:I64" si="10">SUM(D65:D74)</f>
        <v>471</v>
      </c>
      <c r="E64" s="12">
        <f t="shared" si="10"/>
        <v>0</v>
      </c>
      <c r="F64" s="12">
        <f t="shared" si="10"/>
        <v>0</v>
      </c>
      <c r="G64" s="12">
        <f t="shared" si="10"/>
        <v>325</v>
      </c>
      <c r="H64" s="12">
        <f t="shared" si="10"/>
        <v>0</v>
      </c>
      <c r="I64" s="12">
        <f t="shared" si="10"/>
        <v>0</v>
      </c>
      <c r="J64" s="12" t="s">
        <v>26</v>
      </c>
    </row>
    <row r="65" spans="1:10" s="33" customFormat="1" ht="18.75" x14ac:dyDescent="0.25">
      <c r="A65" s="14" t="s">
        <v>153</v>
      </c>
      <c r="B65" s="27" t="s">
        <v>68</v>
      </c>
      <c r="C65" s="38" t="s">
        <v>69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 t="s">
        <v>132</v>
      </c>
    </row>
    <row r="66" spans="1:10" s="33" customFormat="1" ht="18.75" x14ac:dyDescent="0.25">
      <c r="A66" s="14" t="s">
        <v>153</v>
      </c>
      <c r="B66" s="27" t="s">
        <v>437</v>
      </c>
      <c r="C66" s="39" t="s">
        <v>438</v>
      </c>
      <c r="D66" s="32">
        <v>0</v>
      </c>
      <c r="E66" s="32">
        <v>0</v>
      </c>
      <c r="F66" s="32">
        <v>0</v>
      </c>
      <c r="G66" s="32">
        <v>325</v>
      </c>
      <c r="H66" s="32">
        <v>0</v>
      </c>
      <c r="I66" s="32">
        <v>0</v>
      </c>
      <c r="J66" s="32" t="s">
        <v>133</v>
      </c>
    </row>
    <row r="67" spans="1:10" s="33" customFormat="1" ht="18.75" x14ac:dyDescent="0.25">
      <c r="A67" s="14" t="s">
        <v>153</v>
      </c>
      <c r="B67" s="22" t="s">
        <v>70</v>
      </c>
      <c r="C67" s="38" t="s">
        <v>71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 t="s">
        <v>132</v>
      </c>
    </row>
    <row r="68" spans="1:10" s="33" customFormat="1" ht="31.5" x14ac:dyDescent="0.25">
      <c r="A68" s="14" t="s">
        <v>153</v>
      </c>
      <c r="B68" s="22" t="s">
        <v>134</v>
      </c>
      <c r="C68" s="38" t="s">
        <v>135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 t="s">
        <v>132</v>
      </c>
    </row>
    <row r="69" spans="1:10" s="33" customFormat="1" ht="18.75" x14ac:dyDescent="0.25">
      <c r="A69" s="14" t="s">
        <v>153</v>
      </c>
      <c r="B69" s="22" t="s">
        <v>359</v>
      </c>
      <c r="C69" s="38" t="s">
        <v>72</v>
      </c>
      <c r="D69" s="32">
        <v>174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 t="s">
        <v>133</v>
      </c>
    </row>
    <row r="70" spans="1:10" s="33" customFormat="1" ht="31.5" x14ac:dyDescent="0.25">
      <c r="A70" s="14" t="s">
        <v>153</v>
      </c>
      <c r="B70" s="29" t="s">
        <v>73</v>
      </c>
      <c r="C70" s="38" t="s">
        <v>137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 t="s">
        <v>132</v>
      </c>
    </row>
    <row r="71" spans="1:10" s="33" customFormat="1" ht="31.5" x14ac:dyDescent="0.25">
      <c r="A71" s="14" t="s">
        <v>153</v>
      </c>
      <c r="B71" s="29" t="s">
        <v>74</v>
      </c>
      <c r="C71" s="38" t="s">
        <v>75</v>
      </c>
      <c r="D71" s="32">
        <v>123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 t="s">
        <v>133</v>
      </c>
    </row>
    <row r="72" spans="1:10" s="33" customFormat="1" ht="31.5" x14ac:dyDescent="0.25">
      <c r="A72" s="14" t="s">
        <v>153</v>
      </c>
      <c r="B72" s="30" t="s">
        <v>270</v>
      </c>
      <c r="C72" s="38" t="s">
        <v>76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 t="s">
        <v>132</v>
      </c>
    </row>
    <row r="73" spans="1:10" s="33" customFormat="1" ht="18.75" x14ac:dyDescent="0.25">
      <c r="A73" s="14" t="s">
        <v>153</v>
      </c>
      <c r="B73" s="15" t="s">
        <v>259</v>
      </c>
      <c r="C73" s="38" t="s">
        <v>271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 t="s">
        <v>132</v>
      </c>
    </row>
    <row r="74" spans="1:10" s="33" customFormat="1" ht="18.75" x14ac:dyDescent="0.25">
      <c r="A74" s="14" t="s">
        <v>153</v>
      </c>
      <c r="B74" s="29" t="s">
        <v>360</v>
      </c>
      <c r="C74" s="38" t="s">
        <v>138</v>
      </c>
      <c r="D74" s="32">
        <v>174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 t="s">
        <v>133</v>
      </c>
    </row>
    <row r="75" spans="1:10" s="33" customFormat="1" ht="31.5" x14ac:dyDescent="0.25">
      <c r="A75" s="14" t="s">
        <v>154</v>
      </c>
      <c r="B75" s="13" t="s">
        <v>78</v>
      </c>
      <c r="C75" s="11" t="s">
        <v>25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 t="s">
        <v>26</v>
      </c>
    </row>
    <row r="76" spans="1:10" s="33" customFormat="1" ht="31.5" x14ac:dyDescent="0.25">
      <c r="A76" s="14" t="s">
        <v>155</v>
      </c>
      <c r="B76" s="13" t="s">
        <v>80</v>
      </c>
      <c r="C76" s="11" t="s">
        <v>25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 t="s">
        <v>26</v>
      </c>
    </row>
    <row r="77" spans="1:10" s="33" customFormat="1" ht="31.5" x14ac:dyDescent="0.25">
      <c r="A77" s="14" t="s">
        <v>156</v>
      </c>
      <c r="B77" s="13" t="s">
        <v>82</v>
      </c>
      <c r="C77" s="11" t="s">
        <v>25</v>
      </c>
      <c r="D77" s="12">
        <f t="shared" ref="D77:I77" si="11">SUM(D78:D101)</f>
        <v>428</v>
      </c>
      <c r="E77" s="12">
        <f t="shared" si="11"/>
        <v>0</v>
      </c>
      <c r="F77" s="12">
        <f t="shared" si="11"/>
        <v>0</v>
      </c>
      <c r="G77" s="12">
        <f t="shared" si="11"/>
        <v>602</v>
      </c>
      <c r="H77" s="12">
        <f t="shared" si="11"/>
        <v>0</v>
      </c>
      <c r="I77" s="12">
        <f t="shared" si="11"/>
        <v>0</v>
      </c>
      <c r="J77" s="12" t="s">
        <v>26</v>
      </c>
    </row>
    <row r="78" spans="1:10" s="33" customFormat="1" ht="31.5" x14ac:dyDescent="0.25">
      <c r="A78" s="14" t="s">
        <v>156</v>
      </c>
      <c r="B78" s="22" t="s">
        <v>141</v>
      </c>
      <c r="C78" s="38" t="s">
        <v>83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 t="s">
        <v>132</v>
      </c>
    </row>
    <row r="79" spans="1:10" s="33" customFormat="1" ht="31.5" x14ac:dyDescent="0.25">
      <c r="A79" s="14" t="s">
        <v>156</v>
      </c>
      <c r="B79" s="22" t="s">
        <v>142</v>
      </c>
      <c r="C79" s="38" t="s">
        <v>139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 t="s">
        <v>132</v>
      </c>
    </row>
    <row r="80" spans="1:10" s="33" customFormat="1" ht="18.75" x14ac:dyDescent="0.25">
      <c r="A80" s="14" t="s">
        <v>156</v>
      </c>
      <c r="B80" s="22" t="s">
        <v>168</v>
      </c>
      <c r="C80" s="38" t="s">
        <v>84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 t="s">
        <v>132</v>
      </c>
    </row>
    <row r="81" spans="1:10" s="33" customFormat="1" ht="18.75" x14ac:dyDescent="0.25">
      <c r="A81" s="14" t="s">
        <v>156</v>
      </c>
      <c r="B81" s="22" t="s">
        <v>370</v>
      </c>
      <c r="C81" s="38" t="s">
        <v>85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 t="s">
        <v>132</v>
      </c>
    </row>
    <row r="82" spans="1:10" s="33" customFormat="1" ht="18.75" x14ac:dyDescent="0.25">
      <c r="A82" s="14" t="s">
        <v>156</v>
      </c>
      <c r="B82" s="28" t="s">
        <v>86</v>
      </c>
      <c r="C82" s="38" t="s">
        <v>87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 t="s">
        <v>132</v>
      </c>
    </row>
    <row r="83" spans="1:10" s="33" customFormat="1" ht="18.75" x14ac:dyDescent="0.25">
      <c r="A83" s="14" t="s">
        <v>156</v>
      </c>
      <c r="B83" s="28" t="s">
        <v>180</v>
      </c>
      <c r="C83" s="38" t="s">
        <v>272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 t="s">
        <v>132</v>
      </c>
    </row>
    <row r="84" spans="1:10" s="33" customFormat="1" ht="47.25" x14ac:dyDescent="0.25">
      <c r="A84" s="14" t="s">
        <v>156</v>
      </c>
      <c r="B84" s="28" t="s">
        <v>181</v>
      </c>
      <c r="C84" s="38" t="s">
        <v>273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 t="s">
        <v>132</v>
      </c>
    </row>
    <row r="85" spans="1:10" s="33" customFormat="1" ht="47.25" x14ac:dyDescent="0.25">
      <c r="A85" s="14" t="s">
        <v>156</v>
      </c>
      <c r="B85" s="28" t="s">
        <v>182</v>
      </c>
      <c r="C85" s="38" t="s">
        <v>274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 t="s">
        <v>132</v>
      </c>
    </row>
    <row r="86" spans="1:10" s="33" customFormat="1" ht="31.5" x14ac:dyDescent="0.25">
      <c r="A86" s="14" t="s">
        <v>156</v>
      </c>
      <c r="B86" s="28" t="s">
        <v>257</v>
      </c>
      <c r="C86" s="38" t="s">
        <v>275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 t="s">
        <v>132</v>
      </c>
    </row>
    <row r="87" spans="1:10" s="33" customFormat="1" ht="31.5" x14ac:dyDescent="0.25">
      <c r="A87" s="14" t="s">
        <v>156</v>
      </c>
      <c r="B87" s="28" t="s">
        <v>256</v>
      </c>
      <c r="C87" s="38" t="s">
        <v>276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 t="s">
        <v>132</v>
      </c>
    </row>
    <row r="88" spans="1:10" s="33" customFormat="1" ht="18.75" x14ac:dyDescent="0.25">
      <c r="A88" s="14" t="s">
        <v>156</v>
      </c>
      <c r="B88" s="28" t="s">
        <v>255</v>
      </c>
      <c r="C88" s="38" t="s">
        <v>277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 t="s">
        <v>132</v>
      </c>
    </row>
    <row r="89" spans="1:10" s="33" customFormat="1" ht="31.5" x14ac:dyDescent="0.25">
      <c r="A89" s="14" t="s">
        <v>156</v>
      </c>
      <c r="B89" s="28" t="s">
        <v>183</v>
      </c>
      <c r="C89" s="38" t="s">
        <v>278</v>
      </c>
      <c r="D89" s="32">
        <v>0</v>
      </c>
      <c r="E89" s="32">
        <v>0</v>
      </c>
      <c r="F89" s="32">
        <v>0</v>
      </c>
      <c r="G89" s="32">
        <v>602</v>
      </c>
      <c r="H89" s="32">
        <v>0</v>
      </c>
      <c r="I89" s="32">
        <v>0</v>
      </c>
      <c r="J89" s="32" t="s">
        <v>133</v>
      </c>
    </row>
    <row r="90" spans="1:10" s="33" customFormat="1" ht="31.5" x14ac:dyDescent="0.25">
      <c r="A90" s="14" t="s">
        <v>156</v>
      </c>
      <c r="B90" s="28" t="s">
        <v>184</v>
      </c>
      <c r="C90" s="38" t="s">
        <v>279</v>
      </c>
      <c r="D90" s="32">
        <v>214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 t="s">
        <v>133</v>
      </c>
    </row>
    <row r="91" spans="1:10" s="33" customFormat="1" ht="31.5" x14ac:dyDescent="0.25">
      <c r="A91" s="14" t="s">
        <v>156</v>
      </c>
      <c r="B91" s="28" t="s">
        <v>185</v>
      </c>
      <c r="C91" s="38" t="s">
        <v>280</v>
      </c>
      <c r="D91" s="32">
        <v>214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 t="s">
        <v>133</v>
      </c>
    </row>
    <row r="92" spans="1:10" s="33" customFormat="1" ht="31.5" x14ac:dyDescent="0.25">
      <c r="A92" s="14" t="s">
        <v>156</v>
      </c>
      <c r="B92" s="28" t="s">
        <v>186</v>
      </c>
      <c r="C92" s="38" t="s">
        <v>281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 t="s">
        <v>132</v>
      </c>
    </row>
    <row r="93" spans="1:10" s="33" customFormat="1" ht="31.5" x14ac:dyDescent="0.25">
      <c r="A93" s="14" t="s">
        <v>156</v>
      </c>
      <c r="B93" s="28" t="s">
        <v>187</v>
      </c>
      <c r="C93" s="38" t="s">
        <v>282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 t="s">
        <v>132</v>
      </c>
    </row>
    <row r="94" spans="1:10" s="33" customFormat="1" ht="18.75" x14ac:dyDescent="0.25">
      <c r="A94" s="14" t="s">
        <v>156</v>
      </c>
      <c r="B94" s="28" t="s">
        <v>258</v>
      </c>
      <c r="C94" s="38" t="s">
        <v>283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 t="s">
        <v>132</v>
      </c>
    </row>
    <row r="95" spans="1:10" s="33" customFormat="1" ht="47.25" x14ac:dyDescent="0.25">
      <c r="A95" s="14" t="s">
        <v>156</v>
      </c>
      <c r="B95" s="28" t="s">
        <v>188</v>
      </c>
      <c r="C95" s="38" t="s">
        <v>284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 t="s">
        <v>132</v>
      </c>
    </row>
    <row r="96" spans="1:10" s="33" customFormat="1" ht="47.25" x14ac:dyDescent="0.25">
      <c r="A96" s="14" t="s">
        <v>156</v>
      </c>
      <c r="B96" s="28" t="s">
        <v>189</v>
      </c>
      <c r="C96" s="38" t="s">
        <v>285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 t="s">
        <v>132</v>
      </c>
    </row>
    <row r="97" spans="1:10" s="33" customFormat="1" ht="47.25" x14ac:dyDescent="0.25">
      <c r="A97" s="14" t="s">
        <v>156</v>
      </c>
      <c r="B97" s="28" t="s">
        <v>286</v>
      </c>
      <c r="C97" s="38" t="s">
        <v>287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 t="s">
        <v>132</v>
      </c>
    </row>
    <row r="98" spans="1:10" s="33" customFormat="1" ht="31.5" x14ac:dyDescent="0.25">
      <c r="A98" s="14" t="s">
        <v>156</v>
      </c>
      <c r="B98" s="28" t="s">
        <v>169</v>
      </c>
      <c r="C98" s="38" t="s">
        <v>88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 t="s">
        <v>132</v>
      </c>
    </row>
    <row r="99" spans="1:10" s="33" customFormat="1" ht="31.5" x14ac:dyDescent="0.25">
      <c r="A99" s="14" t="s">
        <v>156</v>
      </c>
      <c r="B99" s="28" t="s">
        <v>89</v>
      </c>
      <c r="C99" s="38" t="s">
        <v>143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 t="s">
        <v>132</v>
      </c>
    </row>
    <row r="100" spans="1:10" s="33" customFormat="1" ht="31.5" x14ac:dyDescent="0.25">
      <c r="A100" s="14" t="s">
        <v>156</v>
      </c>
      <c r="B100" s="28" t="s">
        <v>170</v>
      </c>
      <c r="C100" s="38" t="s">
        <v>90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 t="s">
        <v>132</v>
      </c>
    </row>
    <row r="101" spans="1:10" s="33" customFormat="1" ht="31.5" x14ac:dyDescent="0.25">
      <c r="A101" s="14" t="s">
        <v>156</v>
      </c>
      <c r="B101" s="22" t="s">
        <v>371</v>
      </c>
      <c r="C101" s="38" t="s">
        <v>372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 t="s">
        <v>132</v>
      </c>
    </row>
    <row r="102" spans="1:10" s="33" customFormat="1" ht="31.5" x14ac:dyDescent="0.25">
      <c r="A102" s="14" t="s">
        <v>157</v>
      </c>
      <c r="B102" s="19" t="s">
        <v>436</v>
      </c>
      <c r="C102" s="11" t="s">
        <v>25</v>
      </c>
      <c r="D102" s="12">
        <f t="shared" ref="D102:I102" si="12">D103</f>
        <v>0</v>
      </c>
      <c r="E102" s="12">
        <f t="shared" si="12"/>
        <v>0</v>
      </c>
      <c r="F102" s="12">
        <f t="shared" si="12"/>
        <v>0</v>
      </c>
      <c r="G102" s="12">
        <f t="shared" si="12"/>
        <v>0</v>
      </c>
      <c r="H102" s="12">
        <f t="shared" si="12"/>
        <v>0</v>
      </c>
      <c r="I102" s="12">
        <f t="shared" si="12"/>
        <v>0</v>
      </c>
      <c r="J102" s="12" t="s">
        <v>26</v>
      </c>
    </row>
    <row r="103" spans="1:10" s="33" customFormat="1" ht="18.75" x14ac:dyDescent="0.25">
      <c r="A103" s="25" t="s">
        <v>158</v>
      </c>
      <c r="B103" s="13" t="s">
        <v>92</v>
      </c>
      <c r="C103" s="17" t="s">
        <v>25</v>
      </c>
      <c r="D103" s="12">
        <f t="shared" ref="D103:I103" si="13">D104+D105</f>
        <v>0</v>
      </c>
      <c r="E103" s="12">
        <f t="shared" si="13"/>
        <v>0</v>
      </c>
      <c r="F103" s="12">
        <f t="shared" si="13"/>
        <v>0</v>
      </c>
      <c r="G103" s="12">
        <f t="shared" si="13"/>
        <v>0</v>
      </c>
      <c r="H103" s="12">
        <f t="shared" si="13"/>
        <v>0</v>
      </c>
      <c r="I103" s="12">
        <f t="shared" si="13"/>
        <v>0</v>
      </c>
      <c r="J103" s="12" t="s">
        <v>26</v>
      </c>
    </row>
    <row r="104" spans="1:10" s="33" customFormat="1" ht="31.5" x14ac:dyDescent="0.25">
      <c r="A104" s="26" t="s">
        <v>159</v>
      </c>
      <c r="B104" s="13" t="s">
        <v>93</v>
      </c>
      <c r="C104" s="17" t="s">
        <v>25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 t="s">
        <v>26</v>
      </c>
    </row>
    <row r="105" spans="1:10" s="33" customFormat="1" ht="31.5" x14ac:dyDescent="0.25">
      <c r="A105" s="26" t="s">
        <v>160</v>
      </c>
      <c r="B105" s="13" t="s">
        <v>94</v>
      </c>
      <c r="C105" s="17" t="s">
        <v>25</v>
      </c>
      <c r="D105" s="12">
        <f t="shared" ref="D105:I105" si="14">SUM(D106:D106)</f>
        <v>0</v>
      </c>
      <c r="E105" s="12">
        <f t="shared" si="14"/>
        <v>0</v>
      </c>
      <c r="F105" s="12">
        <f t="shared" si="14"/>
        <v>0</v>
      </c>
      <c r="G105" s="12">
        <f t="shared" si="14"/>
        <v>0</v>
      </c>
      <c r="H105" s="12">
        <f t="shared" si="14"/>
        <v>0</v>
      </c>
      <c r="I105" s="12">
        <f t="shared" si="14"/>
        <v>0</v>
      </c>
      <c r="J105" s="12" t="s">
        <v>26</v>
      </c>
    </row>
    <row r="106" spans="1:10" s="33" customFormat="1" ht="78.75" x14ac:dyDescent="0.25">
      <c r="A106" s="26" t="s">
        <v>160</v>
      </c>
      <c r="B106" s="22" t="s">
        <v>435</v>
      </c>
      <c r="C106" s="18" t="s">
        <v>95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 t="s">
        <v>132</v>
      </c>
    </row>
    <row r="107" spans="1:10" s="33" customFormat="1" ht="18.75" x14ac:dyDescent="0.25">
      <c r="A107" s="34" t="s">
        <v>426</v>
      </c>
      <c r="B107" s="13" t="s">
        <v>427</v>
      </c>
      <c r="C107" s="35" t="s">
        <v>25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 t="s">
        <v>26</v>
      </c>
    </row>
    <row r="108" spans="1:10" s="33" customFormat="1" ht="31.5" x14ac:dyDescent="0.25">
      <c r="A108" s="36" t="s">
        <v>428</v>
      </c>
      <c r="B108" s="13" t="s">
        <v>93</v>
      </c>
      <c r="C108" s="35" t="s">
        <v>25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 t="s">
        <v>26</v>
      </c>
    </row>
    <row r="109" spans="1:10" s="33" customFormat="1" ht="31.5" x14ac:dyDescent="0.25">
      <c r="A109" s="36" t="s">
        <v>429</v>
      </c>
      <c r="B109" s="37" t="s">
        <v>94</v>
      </c>
      <c r="C109" s="35" t="s">
        <v>25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 t="s">
        <v>26</v>
      </c>
    </row>
    <row r="110" spans="1:10" s="33" customFormat="1" ht="18.75" x14ac:dyDescent="0.25">
      <c r="A110" s="10" t="s">
        <v>161</v>
      </c>
      <c r="B110" s="13" t="s">
        <v>96</v>
      </c>
      <c r="C110" s="17" t="s">
        <v>25</v>
      </c>
      <c r="D110" s="12">
        <f t="shared" ref="D110:I110" si="15">D111+D112+D113+D114</f>
        <v>0</v>
      </c>
      <c r="E110" s="12">
        <f t="shared" si="15"/>
        <v>0</v>
      </c>
      <c r="F110" s="12">
        <f t="shared" si="15"/>
        <v>0</v>
      </c>
      <c r="G110" s="12">
        <f t="shared" si="15"/>
        <v>0</v>
      </c>
      <c r="H110" s="12">
        <f t="shared" si="15"/>
        <v>0</v>
      </c>
      <c r="I110" s="12">
        <f t="shared" si="15"/>
        <v>0</v>
      </c>
      <c r="J110" s="12" t="s">
        <v>26</v>
      </c>
    </row>
    <row r="111" spans="1:10" s="33" customFormat="1" ht="31.5" x14ac:dyDescent="0.25">
      <c r="A111" s="10" t="s">
        <v>162</v>
      </c>
      <c r="B111" s="13" t="s">
        <v>97</v>
      </c>
      <c r="C111" s="17" t="s">
        <v>25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 t="s">
        <v>26</v>
      </c>
    </row>
    <row r="112" spans="1:10" s="33" customFormat="1" ht="18.75" x14ac:dyDescent="0.25">
      <c r="A112" s="10" t="s">
        <v>163</v>
      </c>
      <c r="B112" s="13" t="s">
        <v>98</v>
      </c>
      <c r="C112" s="17" t="s">
        <v>25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 t="s">
        <v>26</v>
      </c>
    </row>
    <row r="113" spans="1:10" s="33" customFormat="1" ht="18.75" x14ac:dyDescent="0.25">
      <c r="A113" s="10" t="s">
        <v>164</v>
      </c>
      <c r="B113" s="13" t="s">
        <v>99</v>
      </c>
      <c r="C113" s="17" t="s">
        <v>25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 t="s">
        <v>26</v>
      </c>
    </row>
    <row r="114" spans="1:10" s="33" customFormat="1" ht="18.75" x14ac:dyDescent="0.25">
      <c r="A114" s="10" t="s">
        <v>165</v>
      </c>
      <c r="B114" s="13" t="s">
        <v>100</v>
      </c>
      <c r="C114" s="17" t="s">
        <v>25</v>
      </c>
      <c r="D114" s="12">
        <f t="shared" ref="D114:I114" si="16">SUM(D115)</f>
        <v>0</v>
      </c>
      <c r="E114" s="12">
        <f t="shared" si="16"/>
        <v>0</v>
      </c>
      <c r="F114" s="12">
        <f t="shared" si="16"/>
        <v>0</v>
      </c>
      <c r="G114" s="12">
        <f t="shared" si="16"/>
        <v>0</v>
      </c>
      <c r="H114" s="12">
        <f t="shared" si="16"/>
        <v>0</v>
      </c>
      <c r="I114" s="12">
        <f t="shared" si="16"/>
        <v>0</v>
      </c>
      <c r="J114" s="12" t="s">
        <v>26</v>
      </c>
    </row>
    <row r="115" spans="1:10" s="33" customFormat="1" ht="31.5" x14ac:dyDescent="0.25">
      <c r="A115" s="14" t="s">
        <v>165</v>
      </c>
      <c r="B115" s="22" t="s">
        <v>362</v>
      </c>
      <c r="C115" s="18" t="s">
        <v>101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 t="s">
        <v>132</v>
      </c>
    </row>
    <row r="116" spans="1:10" s="33" customFormat="1" ht="31.5" x14ac:dyDescent="0.25">
      <c r="A116" s="14" t="s">
        <v>166</v>
      </c>
      <c r="B116" s="19" t="s">
        <v>102</v>
      </c>
      <c r="C116" s="20" t="s">
        <v>25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 t="s">
        <v>26</v>
      </c>
    </row>
    <row r="117" spans="1:10" s="33" customFormat="1" ht="18.75" x14ac:dyDescent="0.25">
      <c r="A117" s="10" t="s">
        <v>167</v>
      </c>
      <c r="B117" s="19" t="s">
        <v>103</v>
      </c>
      <c r="C117" s="17" t="s">
        <v>25</v>
      </c>
      <c r="D117" s="12">
        <f t="shared" ref="D117:I117" si="17">SUM(D118:D126,D127:D132,D133:D170,D171:D227)</f>
        <v>0</v>
      </c>
      <c r="E117" s="12">
        <f t="shared" si="17"/>
        <v>0</v>
      </c>
      <c r="F117" s="12">
        <f t="shared" si="17"/>
        <v>0</v>
      </c>
      <c r="G117" s="12">
        <f t="shared" si="17"/>
        <v>0</v>
      </c>
      <c r="H117" s="12">
        <f t="shared" si="17"/>
        <v>0</v>
      </c>
      <c r="I117" s="12">
        <f t="shared" si="17"/>
        <v>0</v>
      </c>
      <c r="J117" s="12" t="s">
        <v>26</v>
      </c>
    </row>
    <row r="118" spans="1:10" s="33" customFormat="1" ht="18.75" x14ac:dyDescent="0.25">
      <c r="A118" s="14" t="s">
        <v>167</v>
      </c>
      <c r="B118" s="22" t="s">
        <v>355</v>
      </c>
      <c r="C118" s="21" t="s">
        <v>104</v>
      </c>
      <c r="D118" s="32">
        <v>0</v>
      </c>
      <c r="E118" s="32">
        <v>0</v>
      </c>
      <c r="F118" s="32">
        <v>0</v>
      </c>
      <c r="G118" s="32">
        <v>0</v>
      </c>
      <c r="H118" s="32">
        <v>0</v>
      </c>
      <c r="I118" s="32">
        <v>0</v>
      </c>
      <c r="J118" s="32" t="s">
        <v>132</v>
      </c>
    </row>
    <row r="119" spans="1:10" s="33" customFormat="1" ht="18.75" x14ac:dyDescent="0.25">
      <c r="A119" s="14" t="s">
        <v>167</v>
      </c>
      <c r="B119" s="22" t="s">
        <v>357</v>
      </c>
      <c r="C119" s="21" t="s">
        <v>288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 t="s">
        <v>132</v>
      </c>
    </row>
    <row r="120" spans="1:10" s="33" customFormat="1" ht="18.75" x14ac:dyDescent="0.25">
      <c r="A120" s="14" t="s">
        <v>167</v>
      </c>
      <c r="B120" s="22" t="s">
        <v>356</v>
      </c>
      <c r="C120" s="21" t="s">
        <v>105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 t="s">
        <v>132</v>
      </c>
    </row>
    <row r="121" spans="1:10" s="33" customFormat="1" ht="31.5" x14ac:dyDescent="0.25">
      <c r="A121" s="14" t="s">
        <v>167</v>
      </c>
      <c r="B121" s="22" t="s">
        <v>106</v>
      </c>
      <c r="C121" s="21" t="s">
        <v>107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 t="s">
        <v>132</v>
      </c>
    </row>
    <row r="122" spans="1:10" s="33" customFormat="1" ht="47.25" x14ac:dyDescent="0.25">
      <c r="A122" s="14" t="s">
        <v>167</v>
      </c>
      <c r="B122" s="22" t="s">
        <v>108</v>
      </c>
      <c r="C122" s="21" t="s">
        <v>109</v>
      </c>
      <c r="D122" s="32">
        <v>0</v>
      </c>
      <c r="E122" s="32">
        <v>0</v>
      </c>
      <c r="F122" s="32">
        <v>0</v>
      </c>
      <c r="G122" s="32">
        <v>0</v>
      </c>
      <c r="H122" s="32">
        <v>0</v>
      </c>
      <c r="I122" s="32">
        <v>0</v>
      </c>
      <c r="J122" s="32" t="s">
        <v>132</v>
      </c>
    </row>
    <row r="123" spans="1:10" s="33" customFormat="1" ht="18.75" x14ac:dyDescent="0.25">
      <c r="A123" s="14" t="s">
        <v>167</v>
      </c>
      <c r="B123" s="22" t="s">
        <v>110</v>
      </c>
      <c r="C123" s="21" t="s">
        <v>111</v>
      </c>
      <c r="D123" s="32">
        <v>0</v>
      </c>
      <c r="E123" s="32">
        <v>0</v>
      </c>
      <c r="F123" s="32">
        <v>0</v>
      </c>
      <c r="G123" s="32">
        <v>0</v>
      </c>
      <c r="H123" s="32">
        <v>0</v>
      </c>
      <c r="I123" s="32">
        <v>0</v>
      </c>
      <c r="J123" s="32" t="s">
        <v>132</v>
      </c>
    </row>
    <row r="124" spans="1:10" s="33" customFormat="1" ht="18.75" x14ac:dyDescent="0.25">
      <c r="A124" s="14" t="s">
        <v>167</v>
      </c>
      <c r="B124" s="22" t="s">
        <v>112</v>
      </c>
      <c r="C124" s="21" t="s">
        <v>113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 t="s">
        <v>132</v>
      </c>
    </row>
    <row r="125" spans="1:10" s="33" customFormat="1" ht="18.75" x14ac:dyDescent="0.25">
      <c r="A125" s="14" t="s">
        <v>167</v>
      </c>
      <c r="B125" s="22" t="s">
        <v>114</v>
      </c>
      <c r="C125" s="21" t="s">
        <v>115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 t="s">
        <v>132</v>
      </c>
    </row>
    <row r="126" spans="1:10" s="33" customFormat="1" ht="18.75" x14ac:dyDescent="0.25">
      <c r="A126" s="14" t="s">
        <v>167</v>
      </c>
      <c r="B126" s="22" t="s">
        <v>358</v>
      </c>
      <c r="C126" s="21" t="s">
        <v>116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 t="s">
        <v>132</v>
      </c>
    </row>
    <row r="127" spans="1:10" s="33" customFormat="1" ht="18.75" x14ac:dyDescent="0.25">
      <c r="A127" s="14" t="s">
        <v>167</v>
      </c>
      <c r="B127" s="22" t="s">
        <v>131</v>
      </c>
      <c r="C127" s="21" t="s">
        <v>140</v>
      </c>
      <c r="D127" s="32">
        <v>0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 t="s">
        <v>132</v>
      </c>
    </row>
    <row r="128" spans="1:10" s="33" customFormat="1" ht="18.75" x14ac:dyDescent="0.25">
      <c r="A128" s="14" t="s">
        <v>167</v>
      </c>
      <c r="B128" s="22" t="s">
        <v>190</v>
      </c>
      <c r="C128" s="21" t="s">
        <v>289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 t="s">
        <v>132</v>
      </c>
    </row>
    <row r="129" spans="1:10" s="33" customFormat="1" ht="18.75" x14ac:dyDescent="0.25">
      <c r="A129" s="14" t="s">
        <v>167</v>
      </c>
      <c r="B129" s="22" t="s">
        <v>191</v>
      </c>
      <c r="C129" s="21" t="s">
        <v>290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 t="s">
        <v>132</v>
      </c>
    </row>
    <row r="130" spans="1:10" s="33" customFormat="1" ht="31.5" x14ac:dyDescent="0.25">
      <c r="A130" s="14" t="s">
        <v>167</v>
      </c>
      <c r="B130" s="22" t="s">
        <v>192</v>
      </c>
      <c r="C130" s="21" t="s">
        <v>291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 t="s">
        <v>132</v>
      </c>
    </row>
    <row r="131" spans="1:10" s="33" customFormat="1" ht="18.75" x14ac:dyDescent="0.25">
      <c r="A131" s="14" t="s">
        <v>167</v>
      </c>
      <c r="B131" s="22" t="s">
        <v>193</v>
      </c>
      <c r="C131" s="21" t="s">
        <v>292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 t="s">
        <v>132</v>
      </c>
    </row>
    <row r="132" spans="1:10" s="33" customFormat="1" ht="18.75" x14ac:dyDescent="0.25">
      <c r="A132" s="14" t="s">
        <v>167</v>
      </c>
      <c r="B132" s="22" t="s">
        <v>194</v>
      </c>
      <c r="C132" s="21" t="s">
        <v>293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 t="s">
        <v>132</v>
      </c>
    </row>
    <row r="133" spans="1:10" s="33" customFormat="1" ht="18.75" x14ac:dyDescent="0.25">
      <c r="A133" s="14" t="s">
        <v>167</v>
      </c>
      <c r="B133" s="22" t="s">
        <v>195</v>
      </c>
      <c r="C133" s="21" t="s">
        <v>294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 t="s">
        <v>132</v>
      </c>
    </row>
    <row r="134" spans="1:10" s="33" customFormat="1" ht="18.75" x14ac:dyDescent="0.25">
      <c r="A134" s="14" t="s">
        <v>167</v>
      </c>
      <c r="B134" s="22" t="s">
        <v>196</v>
      </c>
      <c r="C134" s="21" t="s">
        <v>295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 t="s">
        <v>132</v>
      </c>
    </row>
    <row r="135" spans="1:10" s="33" customFormat="1" ht="18.75" x14ac:dyDescent="0.25">
      <c r="A135" s="14" t="s">
        <v>167</v>
      </c>
      <c r="B135" s="22" t="s">
        <v>197</v>
      </c>
      <c r="C135" s="21" t="s">
        <v>296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 t="s">
        <v>132</v>
      </c>
    </row>
    <row r="136" spans="1:10" s="33" customFormat="1" ht="18.75" x14ac:dyDescent="0.25">
      <c r="A136" s="14" t="s">
        <v>167</v>
      </c>
      <c r="B136" s="22" t="s">
        <v>198</v>
      </c>
      <c r="C136" s="21" t="s">
        <v>297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 t="s">
        <v>132</v>
      </c>
    </row>
    <row r="137" spans="1:10" s="33" customFormat="1" ht="31.5" x14ac:dyDescent="0.25">
      <c r="A137" s="14" t="s">
        <v>167</v>
      </c>
      <c r="B137" s="22" t="s">
        <v>199</v>
      </c>
      <c r="C137" s="21" t="s">
        <v>298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 t="s">
        <v>132</v>
      </c>
    </row>
    <row r="138" spans="1:10" s="33" customFormat="1" ht="31.5" x14ac:dyDescent="0.25">
      <c r="A138" s="14" t="s">
        <v>167</v>
      </c>
      <c r="B138" s="22" t="s">
        <v>200</v>
      </c>
      <c r="C138" s="21" t="s">
        <v>299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 t="s">
        <v>132</v>
      </c>
    </row>
    <row r="139" spans="1:10" s="33" customFormat="1" ht="18.75" x14ac:dyDescent="0.25">
      <c r="A139" s="14" t="s">
        <v>167</v>
      </c>
      <c r="B139" s="22" t="s">
        <v>201</v>
      </c>
      <c r="C139" s="21" t="s">
        <v>300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 t="s">
        <v>132</v>
      </c>
    </row>
    <row r="140" spans="1:10" s="33" customFormat="1" ht="18.75" x14ac:dyDescent="0.25">
      <c r="A140" s="14" t="s">
        <v>167</v>
      </c>
      <c r="B140" s="22" t="s">
        <v>202</v>
      </c>
      <c r="C140" s="21" t="s">
        <v>301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 t="s">
        <v>132</v>
      </c>
    </row>
    <row r="141" spans="1:10" s="33" customFormat="1" ht="18.75" x14ac:dyDescent="0.25">
      <c r="A141" s="14" t="s">
        <v>167</v>
      </c>
      <c r="B141" s="22" t="s">
        <v>203</v>
      </c>
      <c r="C141" s="21" t="s">
        <v>302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 t="s">
        <v>132</v>
      </c>
    </row>
    <row r="142" spans="1:10" s="33" customFormat="1" ht="18.75" x14ac:dyDescent="0.25">
      <c r="A142" s="14" t="s">
        <v>167</v>
      </c>
      <c r="B142" s="22" t="s">
        <v>204</v>
      </c>
      <c r="C142" s="21" t="s">
        <v>303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 t="s">
        <v>132</v>
      </c>
    </row>
    <row r="143" spans="1:10" s="33" customFormat="1" ht="18.75" x14ac:dyDescent="0.25">
      <c r="A143" s="14" t="s">
        <v>167</v>
      </c>
      <c r="B143" s="22" t="s">
        <v>205</v>
      </c>
      <c r="C143" s="21" t="s">
        <v>304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 t="s">
        <v>132</v>
      </c>
    </row>
    <row r="144" spans="1:10" s="33" customFormat="1" ht="18.75" x14ac:dyDescent="0.25">
      <c r="A144" s="14" t="s">
        <v>167</v>
      </c>
      <c r="B144" s="22" t="s">
        <v>206</v>
      </c>
      <c r="C144" s="21" t="s">
        <v>305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 t="s">
        <v>132</v>
      </c>
    </row>
    <row r="145" spans="1:10" s="33" customFormat="1" ht="18.75" x14ac:dyDescent="0.25">
      <c r="A145" s="14" t="s">
        <v>167</v>
      </c>
      <c r="B145" s="22" t="s">
        <v>207</v>
      </c>
      <c r="C145" s="21" t="s">
        <v>306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 t="s">
        <v>132</v>
      </c>
    </row>
    <row r="146" spans="1:10" s="33" customFormat="1" ht="31.5" x14ac:dyDescent="0.25">
      <c r="A146" s="14" t="s">
        <v>167</v>
      </c>
      <c r="B146" s="22" t="s">
        <v>208</v>
      </c>
      <c r="C146" s="21" t="s">
        <v>307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 t="s">
        <v>132</v>
      </c>
    </row>
    <row r="147" spans="1:10" s="33" customFormat="1" ht="18.75" x14ac:dyDescent="0.25">
      <c r="A147" s="14" t="s">
        <v>167</v>
      </c>
      <c r="B147" s="22" t="s">
        <v>209</v>
      </c>
      <c r="C147" s="21" t="s">
        <v>308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 t="s">
        <v>132</v>
      </c>
    </row>
    <row r="148" spans="1:10" s="33" customFormat="1" ht="18.75" x14ac:dyDescent="0.25">
      <c r="A148" s="14" t="s">
        <v>167</v>
      </c>
      <c r="B148" s="22" t="s">
        <v>210</v>
      </c>
      <c r="C148" s="21" t="s">
        <v>309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 t="s">
        <v>132</v>
      </c>
    </row>
    <row r="149" spans="1:10" s="33" customFormat="1" ht="18.75" x14ac:dyDescent="0.25">
      <c r="A149" s="14" t="s">
        <v>167</v>
      </c>
      <c r="B149" s="22" t="s">
        <v>211</v>
      </c>
      <c r="C149" s="21" t="s">
        <v>310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 t="s">
        <v>132</v>
      </c>
    </row>
    <row r="150" spans="1:10" s="33" customFormat="1" ht="31.5" x14ac:dyDescent="0.25">
      <c r="A150" s="14" t="s">
        <v>167</v>
      </c>
      <c r="B150" s="22" t="s">
        <v>212</v>
      </c>
      <c r="C150" s="21" t="s">
        <v>311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 t="s">
        <v>132</v>
      </c>
    </row>
    <row r="151" spans="1:10" s="33" customFormat="1" ht="18.75" x14ac:dyDescent="0.25">
      <c r="A151" s="14" t="s">
        <v>167</v>
      </c>
      <c r="B151" s="22" t="s">
        <v>213</v>
      </c>
      <c r="C151" s="21" t="s">
        <v>312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 t="s">
        <v>132</v>
      </c>
    </row>
    <row r="152" spans="1:10" s="33" customFormat="1" ht="31.5" x14ac:dyDescent="0.25">
      <c r="A152" s="14" t="s">
        <v>167</v>
      </c>
      <c r="B152" s="22" t="s">
        <v>214</v>
      </c>
      <c r="C152" s="21" t="s">
        <v>313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 t="s">
        <v>132</v>
      </c>
    </row>
    <row r="153" spans="1:10" s="33" customFormat="1" ht="31.5" x14ac:dyDescent="0.25">
      <c r="A153" s="14" t="s">
        <v>167</v>
      </c>
      <c r="B153" s="22" t="s">
        <v>215</v>
      </c>
      <c r="C153" s="21" t="s">
        <v>314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 t="s">
        <v>132</v>
      </c>
    </row>
    <row r="154" spans="1:10" s="33" customFormat="1" ht="18.75" x14ac:dyDescent="0.25">
      <c r="A154" s="14" t="s">
        <v>167</v>
      </c>
      <c r="B154" s="22" t="s">
        <v>216</v>
      </c>
      <c r="C154" s="21" t="s">
        <v>315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 t="s">
        <v>132</v>
      </c>
    </row>
    <row r="155" spans="1:10" s="33" customFormat="1" ht="18.75" x14ac:dyDescent="0.25">
      <c r="A155" s="14" t="s">
        <v>167</v>
      </c>
      <c r="B155" s="22" t="s">
        <v>217</v>
      </c>
      <c r="C155" s="21" t="s">
        <v>316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 t="s">
        <v>132</v>
      </c>
    </row>
    <row r="156" spans="1:10" s="33" customFormat="1" ht="18.75" x14ac:dyDescent="0.25">
      <c r="A156" s="14" t="s">
        <v>167</v>
      </c>
      <c r="B156" s="22" t="s">
        <v>218</v>
      </c>
      <c r="C156" s="21" t="s">
        <v>317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 t="s">
        <v>132</v>
      </c>
    </row>
    <row r="157" spans="1:10" s="33" customFormat="1" ht="18.75" x14ac:dyDescent="0.25">
      <c r="A157" s="14" t="s">
        <v>167</v>
      </c>
      <c r="B157" s="22" t="s">
        <v>219</v>
      </c>
      <c r="C157" s="21" t="s">
        <v>318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 t="s">
        <v>132</v>
      </c>
    </row>
    <row r="158" spans="1:10" s="33" customFormat="1" ht="18.75" x14ac:dyDescent="0.25">
      <c r="A158" s="14" t="s">
        <v>167</v>
      </c>
      <c r="B158" s="22" t="s">
        <v>220</v>
      </c>
      <c r="C158" s="21" t="s">
        <v>319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 t="s">
        <v>132</v>
      </c>
    </row>
    <row r="159" spans="1:10" s="33" customFormat="1" ht="18.75" x14ac:dyDescent="0.25">
      <c r="A159" s="14" t="s">
        <v>167</v>
      </c>
      <c r="B159" s="22" t="s">
        <v>221</v>
      </c>
      <c r="C159" s="21" t="s">
        <v>320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 t="s">
        <v>132</v>
      </c>
    </row>
    <row r="160" spans="1:10" s="33" customFormat="1" ht="18.75" x14ac:dyDescent="0.25">
      <c r="A160" s="14" t="s">
        <v>167</v>
      </c>
      <c r="B160" s="22" t="s">
        <v>195</v>
      </c>
      <c r="C160" s="21" t="s">
        <v>373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 t="s">
        <v>132</v>
      </c>
    </row>
    <row r="161" spans="1:10" s="33" customFormat="1" ht="31.5" x14ac:dyDescent="0.25">
      <c r="A161" s="14" t="s">
        <v>167</v>
      </c>
      <c r="B161" s="22" t="s">
        <v>374</v>
      </c>
      <c r="C161" s="21" t="s">
        <v>375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 t="s">
        <v>132</v>
      </c>
    </row>
    <row r="162" spans="1:10" s="33" customFormat="1" ht="18.75" x14ac:dyDescent="0.25">
      <c r="A162" s="14" t="s">
        <v>167</v>
      </c>
      <c r="B162" s="22" t="s">
        <v>211</v>
      </c>
      <c r="C162" s="21" t="s">
        <v>376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 t="s">
        <v>132</v>
      </c>
    </row>
    <row r="163" spans="1:10" s="33" customFormat="1" ht="31.5" x14ac:dyDescent="0.25">
      <c r="A163" s="14" t="s">
        <v>167</v>
      </c>
      <c r="B163" s="22" t="s">
        <v>214</v>
      </c>
      <c r="C163" s="21" t="s">
        <v>377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 t="s">
        <v>132</v>
      </c>
    </row>
    <row r="164" spans="1:10" s="33" customFormat="1" ht="31.5" x14ac:dyDescent="0.25">
      <c r="A164" s="14" t="s">
        <v>167</v>
      </c>
      <c r="B164" s="22" t="s">
        <v>378</v>
      </c>
      <c r="C164" s="21" t="s">
        <v>379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 t="s">
        <v>132</v>
      </c>
    </row>
    <row r="165" spans="1:10" s="33" customFormat="1" ht="31.5" x14ac:dyDescent="0.25">
      <c r="A165" s="14" t="s">
        <v>167</v>
      </c>
      <c r="B165" s="22" t="s">
        <v>380</v>
      </c>
      <c r="C165" s="21" t="s">
        <v>381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 t="s">
        <v>132</v>
      </c>
    </row>
    <row r="166" spans="1:10" s="33" customFormat="1" ht="18.75" x14ac:dyDescent="0.25">
      <c r="A166" s="14" t="s">
        <v>167</v>
      </c>
      <c r="B166" s="22" t="s">
        <v>382</v>
      </c>
      <c r="C166" s="21" t="s">
        <v>383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 t="s">
        <v>132</v>
      </c>
    </row>
    <row r="167" spans="1:10" s="33" customFormat="1" ht="18.75" x14ac:dyDescent="0.25">
      <c r="A167" s="14" t="s">
        <v>167</v>
      </c>
      <c r="B167" s="22" t="s">
        <v>384</v>
      </c>
      <c r="C167" s="21" t="s">
        <v>385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 t="s">
        <v>132</v>
      </c>
    </row>
    <row r="168" spans="1:10" s="33" customFormat="1" ht="18.75" x14ac:dyDescent="0.25">
      <c r="A168" s="14" t="s">
        <v>167</v>
      </c>
      <c r="B168" s="22" t="s">
        <v>386</v>
      </c>
      <c r="C168" s="21" t="s">
        <v>387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 t="s">
        <v>132</v>
      </c>
    </row>
    <row r="169" spans="1:10" s="33" customFormat="1" ht="63" x14ac:dyDescent="0.25">
      <c r="A169" s="14" t="s">
        <v>167</v>
      </c>
      <c r="B169" s="22" t="s">
        <v>388</v>
      </c>
      <c r="C169" s="21" t="s">
        <v>389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 t="s">
        <v>132</v>
      </c>
    </row>
    <row r="170" spans="1:10" s="33" customFormat="1" ht="18.75" x14ac:dyDescent="0.25">
      <c r="A170" s="14" t="s">
        <v>167</v>
      </c>
      <c r="B170" s="22" t="s">
        <v>219</v>
      </c>
      <c r="C170" s="21" t="s">
        <v>390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 t="s">
        <v>132</v>
      </c>
    </row>
    <row r="171" spans="1:10" s="33" customFormat="1" ht="18.75" x14ac:dyDescent="0.25">
      <c r="A171" s="14" t="s">
        <v>167</v>
      </c>
      <c r="B171" s="22" t="s">
        <v>118</v>
      </c>
      <c r="C171" s="21" t="s">
        <v>117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 t="s">
        <v>132</v>
      </c>
    </row>
    <row r="172" spans="1:10" s="33" customFormat="1" ht="18.75" x14ac:dyDescent="0.25">
      <c r="A172" s="14" t="s">
        <v>167</v>
      </c>
      <c r="B172" s="22" t="s">
        <v>119</v>
      </c>
      <c r="C172" s="21" t="s">
        <v>120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 t="s">
        <v>132</v>
      </c>
    </row>
    <row r="173" spans="1:10" s="33" customFormat="1" ht="18.75" x14ac:dyDescent="0.25">
      <c r="A173" s="14" t="s">
        <v>167</v>
      </c>
      <c r="B173" s="31" t="s">
        <v>121</v>
      </c>
      <c r="C173" s="21" t="s">
        <v>122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 t="s">
        <v>132</v>
      </c>
    </row>
    <row r="174" spans="1:10" s="33" customFormat="1" ht="18.75" x14ac:dyDescent="0.25">
      <c r="A174" s="14" t="s">
        <v>167</v>
      </c>
      <c r="B174" s="31" t="s">
        <v>123</v>
      </c>
      <c r="C174" s="21" t="s">
        <v>124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 t="s">
        <v>132</v>
      </c>
    </row>
    <row r="175" spans="1:10" s="33" customFormat="1" ht="18.75" x14ac:dyDescent="0.25">
      <c r="A175" s="14" t="s">
        <v>167</v>
      </c>
      <c r="B175" s="31" t="s">
        <v>125</v>
      </c>
      <c r="C175" s="18" t="s">
        <v>126</v>
      </c>
      <c r="D175" s="32">
        <f t="shared" ref="D175:I175" si="18">D176</f>
        <v>0</v>
      </c>
      <c r="E175" s="32">
        <f t="shared" si="18"/>
        <v>0</v>
      </c>
      <c r="F175" s="32">
        <f t="shared" si="18"/>
        <v>0</v>
      </c>
      <c r="G175" s="32">
        <f t="shared" si="18"/>
        <v>0</v>
      </c>
      <c r="H175" s="32">
        <f t="shared" si="18"/>
        <v>0</v>
      </c>
      <c r="I175" s="32">
        <f t="shared" si="18"/>
        <v>0</v>
      </c>
      <c r="J175" s="32" t="s">
        <v>132</v>
      </c>
    </row>
    <row r="176" spans="1:10" s="33" customFormat="1" ht="18.75" x14ac:dyDescent="0.25">
      <c r="A176" s="14" t="s">
        <v>167</v>
      </c>
      <c r="B176" s="31" t="s">
        <v>127</v>
      </c>
      <c r="C176" s="23" t="s">
        <v>128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 t="s">
        <v>132</v>
      </c>
    </row>
    <row r="177" spans="1:10" s="33" customFormat="1" ht="31.5" x14ac:dyDescent="0.25">
      <c r="A177" s="14" t="s">
        <v>167</v>
      </c>
      <c r="B177" s="31" t="s">
        <v>222</v>
      </c>
      <c r="C177" s="23" t="s">
        <v>321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 t="s">
        <v>132</v>
      </c>
    </row>
    <row r="178" spans="1:10" s="33" customFormat="1" ht="31.5" x14ac:dyDescent="0.25">
      <c r="A178" s="14" t="s">
        <v>167</v>
      </c>
      <c r="B178" s="31" t="s">
        <v>223</v>
      </c>
      <c r="C178" s="23" t="s">
        <v>322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 t="s">
        <v>132</v>
      </c>
    </row>
    <row r="179" spans="1:10" s="33" customFormat="1" ht="18.75" x14ac:dyDescent="0.25">
      <c r="A179" s="14" t="s">
        <v>167</v>
      </c>
      <c r="B179" s="31" t="s">
        <v>224</v>
      </c>
      <c r="C179" s="23" t="s">
        <v>323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 t="s">
        <v>132</v>
      </c>
    </row>
    <row r="180" spans="1:10" s="33" customFormat="1" ht="31.5" x14ac:dyDescent="0.25">
      <c r="A180" s="14" t="s">
        <v>167</v>
      </c>
      <c r="B180" s="31" t="s">
        <v>225</v>
      </c>
      <c r="C180" s="23" t="s">
        <v>324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 t="s">
        <v>132</v>
      </c>
    </row>
    <row r="181" spans="1:10" s="33" customFormat="1" ht="31.5" x14ac:dyDescent="0.25">
      <c r="A181" s="14" t="s">
        <v>167</v>
      </c>
      <c r="B181" s="31" t="s">
        <v>226</v>
      </c>
      <c r="C181" s="23" t="s">
        <v>325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 t="s">
        <v>132</v>
      </c>
    </row>
    <row r="182" spans="1:10" s="33" customFormat="1" ht="18.75" x14ac:dyDescent="0.25">
      <c r="A182" s="14" t="s">
        <v>167</v>
      </c>
      <c r="B182" s="31" t="s">
        <v>227</v>
      </c>
      <c r="C182" s="23" t="s">
        <v>326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 t="s">
        <v>132</v>
      </c>
    </row>
    <row r="183" spans="1:10" s="33" customFormat="1" ht="18.75" x14ac:dyDescent="0.25">
      <c r="A183" s="14" t="s">
        <v>167</v>
      </c>
      <c r="B183" s="31" t="s">
        <v>228</v>
      </c>
      <c r="C183" s="23" t="s">
        <v>327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 t="s">
        <v>132</v>
      </c>
    </row>
    <row r="184" spans="1:10" s="33" customFormat="1" ht="18.75" x14ac:dyDescent="0.25">
      <c r="A184" s="14" t="s">
        <v>167</v>
      </c>
      <c r="B184" s="31" t="s">
        <v>229</v>
      </c>
      <c r="C184" s="23" t="s">
        <v>328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 t="s">
        <v>132</v>
      </c>
    </row>
    <row r="185" spans="1:10" s="33" customFormat="1" ht="31.5" x14ac:dyDescent="0.25">
      <c r="A185" s="14" t="s">
        <v>167</v>
      </c>
      <c r="B185" s="31" t="s">
        <v>230</v>
      </c>
      <c r="C185" s="23" t="s">
        <v>329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 t="s">
        <v>132</v>
      </c>
    </row>
    <row r="186" spans="1:10" s="33" customFormat="1" ht="31.5" x14ac:dyDescent="0.25">
      <c r="A186" s="14" t="s">
        <v>167</v>
      </c>
      <c r="B186" s="31" t="s">
        <v>231</v>
      </c>
      <c r="C186" s="23" t="s">
        <v>330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 t="s">
        <v>132</v>
      </c>
    </row>
    <row r="187" spans="1:10" s="33" customFormat="1" ht="18.75" x14ac:dyDescent="0.25">
      <c r="A187" s="14" t="s">
        <v>167</v>
      </c>
      <c r="B187" s="31" t="s">
        <v>232</v>
      </c>
      <c r="C187" s="23" t="s">
        <v>331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 t="s">
        <v>132</v>
      </c>
    </row>
    <row r="188" spans="1:10" s="33" customFormat="1" ht="31.5" x14ac:dyDescent="0.25">
      <c r="A188" s="14" t="s">
        <v>167</v>
      </c>
      <c r="B188" s="31" t="s">
        <v>233</v>
      </c>
      <c r="C188" s="23" t="s">
        <v>332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 t="s">
        <v>132</v>
      </c>
    </row>
    <row r="189" spans="1:10" s="33" customFormat="1" ht="18.75" x14ac:dyDescent="0.25">
      <c r="A189" s="14" t="s">
        <v>167</v>
      </c>
      <c r="B189" s="31" t="s">
        <v>234</v>
      </c>
      <c r="C189" s="23" t="s">
        <v>333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 t="s">
        <v>132</v>
      </c>
    </row>
    <row r="190" spans="1:10" s="33" customFormat="1" ht="31.5" x14ac:dyDescent="0.25">
      <c r="A190" s="14" t="s">
        <v>167</v>
      </c>
      <c r="B190" s="31" t="s">
        <v>363</v>
      </c>
      <c r="C190" s="23" t="s">
        <v>334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 t="s">
        <v>132</v>
      </c>
    </row>
    <row r="191" spans="1:10" s="33" customFormat="1" ht="31.5" x14ac:dyDescent="0.25">
      <c r="A191" s="14" t="s">
        <v>167</v>
      </c>
      <c r="B191" s="31" t="s">
        <v>235</v>
      </c>
      <c r="C191" s="23" t="s">
        <v>335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 t="s">
        <v>132</v>
      </c>
    </row>
    <row r="192" spans="1:10" s="33" customFormat="1" ht="31.5" x14ac:dyDescent="0.25">
      <c r="A192" s="14" t="s">
        <v>167</v>
      </c>
      <c r="B192" s="31" t="s">
        <v>236</v>
      </c>
      <c r="C192" s="23" t="s">
        <v>336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 t="s">
        <v>132</v>
      </c>
    </row>
    <row r="193" spans="1:10" s="33" customFormat="1" ht="31.5" x14ac:dyDescent="0.25">
      <c r="A193" s="14" t="s">
        <v>167</v>
      </c>
      <c r="B193" s="31" t="s">
        <v>237</v>
      </c>
      <c r="C193" s="23" t="s">
        <v>337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 t="s">
        <v>132</v>
      </c>
    </row>
    <row r="194" spans="1:10" s="33" customFormat="1" ht="18.75" x14ac:dyDescent="0.25">
      <c r="A194" s="14" t="s">
        <v>167</v>
      </c>
      <c r="B194" s="31" t="s">
        <v>238</v>
      </c>
      <c r="C194" s="23" t="s">
        <v>338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 t="s">
        <v>132</v>
      </c>
    </row>
    <row r="195" spans="1:10" s="33" customFormat="1" ht="18.75" x14ac:dyDescent="0.25">
      <c r="A195" s="14" t="s">
        <v>167</v>
      </c>
      <c r="B195" s="31" t="s">
        <v>239</v>
      </c>
      <c r="C195" s="23" t="s">
        <v>339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 t="s">
        <v>132</v>
      </c>
    </row>
    <row r="196" spans="1:10" s="33" customFormat="1" ht="18.75" x14ac:dyDescent="0.25">
      <c r="A196" s="14" t="s">
        <v>167</v>
      </c>
      <c r="B196" s="31" t="s">
        <v>240</v>
      </c>
      <c r="C196" s="23" t="s">
        <v>340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 t="s">
        <v>132</v>
      </c>
    </row>
    <row r="197" spans="1:10" s="33" customFormat="1" ht="18.75" x14ac:dyDescent="0.25">
      <c r="A197" s="14" t="s">
        <v>167</v>
      </c>
      <c r="B197" s="31" t="s">
        <v>241</v>
      </c>
      <c r="C197" s="23" t="s">
        <v>341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 t="s">
        <v>132</v>
      </c>
    </row>
    <row r="198" spans="1:10" s="33" customFormat="1" ht="18.75" x14ac:dyDescent="0.25">
      <c r="A198" s="14" t="s">
        <v>167</v>
      </c>
      <c r="B198" s="31" t="s">
        <v>242</v>
      </c>
      <c r="C198" s="23" t="s">
        <v>342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 t="s">
        <v>132</v>
      </c>
    </row>
    <row r="199" spans="1:10" s="33" customFormat="1" ht="18.75" x14ac:dyDescent="0.25">
      <c r="A199" s="14" t="s">
        <v>167</v>
      </c>
      <c r="B199" s="31" t="s">
        <v>243</v>
      </c>
      <c r="C199" s="23" t="s">
        <v>343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 t="s">
        <v>132</v>
      </c>
    </row>
    <row r="200" spans="1:10" s="33" customFormat="1" ht="18.75" x14ac:dyDescent="0.25">
      <c r="A200" s="14" t="s">
        <v>167</v>
      </c>
      <c r="B200" s="31" t="s">
        <v>244</v>
      </c>
      <c r="C200" s="23" t="s">
        <v>344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 t="s">
        <v>132</v>
      </c>
    </row>
    <row r="201" spans="1:10" s="33" customFormat="1" ht="18.75" x14ac:dyDescent="0.25">
      <c r="A201" s="14" t="s">
        <v>167</v>
      </c>
      <c r="B201" s="31" t="s">
        <v>245</v>
      </c>
      <c r="C201" s="23" t="s">
        <v>345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 t="s">
        <v>132</v>
      </c>
    </row>
    <row r="202" spans="1:10" s="33" customFormat="1" ht="18.75" x14ac:dyDescent="0.25">
      <c r="A202" s="14" t="s">
        <v>167</v>
      </c>
      <c r="B202" s="31" t="s">
        <v>246</v>
      </c>
      <c r="C202" s="23" t="s">
        <v>346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 t="s">
        <v>132</v>
      </c>
    </row>
    <row r="203" spans="1:10" s="33" customFormat="1" ht="18.75" x14ac:dyDescent="0.25">
      <c r="A203" s="14" t="s">
        <v>167</v>
      </c>
      <c r="B203" s="31" t="s">
        <v>247</v>
      </c>
      <c r="C203" s="23" t="s">
        <v>347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 t="s">
        <v>132</v>
      </c>
    </row>
    <row r="204" spans="1:10" s="33" customFormat="1" ht="18.75" x14ac:dyDescent="0.25">
      <c r="A204" s="14" t="s">
        <v>167</v>
      </c>
      <c r="B204" s="31" t="s">
        <v>248</v>
      </c>
      <c r="C204" s="23" t="s">
        <v>348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 t="s">
        <v>132</v>
      </c>
    </row>
    <row r="205" spans="1:10" s="33" customFormat="1" ht="18.75" x14ac:dyDescent="0.25">
      <c r="A205" s="14" t="s">
        <v>167</v>
      </c>
      <c r="B205" s="31" t="s">
        <v>249</v>
      </c>
      <c r="C205" s="23" t="s">
        <v>349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 t="s">
        <v>132</v>
      </c>
    </row>
    <row r="206" spans="1:10" s="33" customFormat="1" ht="18.75" x14ac:dyDescent="0.25">
      <c r="A206" s="14" t="s">
        <v>167</v>
      </c>
      <c r="B206" s="31" t="s">
        <v>250</v>
      </c>
      <c r="C206" s="23" t="s">
        <v>350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 t="s">
        <v>132</v>
      </c>
    </row>
    <row r="207" spans="1:10" s="33" customFormat="1" ht="18.75" x14ac:dyDescent="0.25">
      <c r="A207" s="14" t="s">
        <v>167</v>
      </c>
      <c r="B207" s="31" t="s">
        <v>251</v>
      </c>
      <c r="C207" s="23" t="s">
        <v>351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 t="s">
        <v>132</v>
      </c>
    </row>
    <row r="208" spans="1:10" s="33" customFormat="1" ht="18.75" x14ac:dyDescent="0.25">
      <c r="A208" s="14" t="s">
        <v>167</v>
      </c>
      <c r="B208" s="31" t="s">
        <v>252</v>
      </c>
      <c r="C208" s="23" t="s">
        <v>352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 t="s">
        <v>132</v>
      </c>
    </row>
    <row r="209" spans="1:10" s="33" customFormat="1" ht="18.75" x14ac:dyDescent="0.25">
      <c r="A209" s="14" t="s">
        <v>167</v>
      </c>
      <c r="B209" s="31" t="s">
        <v>253</v>
      </c>
      <c r="C209" s="23" t="s">
        <v>353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 t="s">
        <v>132</v>
      </c>
    </row>
    <row r="210" spans="1:10" s="33" customFormat="1" ht="18.75" x14ac:dyDescent="0.25">
      <c r="A210" s="14" t="s">
        <v>167</v>
      </c>
      <c r="B210" s="31" t="s">
        <v>254</v>
      </c>
      <c r="C210" s="23" t="s">
        <v>354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 t="s">
        <v>132</v>
      </c>
    </row>
    <row r="211" spans="1:10" s="33" customFormat="1" ht="18.75" x14ac:dyDescent="0.25">
      <c r="A211" s="14" t="s">
        <v>167</v>
      </c>
      <c r="B211" s="31" t="s">
        <v>391</v>
      </c>
      <c r="C211" s="23" t="s">
        <v>392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 t="s">
        <v>132</v>
      </c>
    </row>
    <row r="212" spans="1:10" s="33" customFormat="1" ht="31.5" x14ac:dyDescent="0.25">
      <c r="A212" s="14" t="s">
        <v>167</v>
      </c>
      <c r="B212" s="31" t="s">
        <v>393</v>
      </c>
      <c r="C212" s="23" t="s">
        <v>394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 t="s">
        <v>132</v>
      </c>
    </row>
    <row r="213" spans="1:10" s="33" customFormat="1" ht="18.75" x14ac:dyDescent="0.25">
      <c r="A213" s="14" t="s">
        <v>167</v>
      </c>
      <c r="B213" s="31" t="s">
        <v>395</v>
      </c>
      <c r="C213" s="23" t="s">
        <v>396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 t="s">
        <v>132</v>
      </c>
    </row>
    <row r="214" spans="1:10" s="33" customFormat="1" ht="31.5" x14ac:dyDescent="0.25">
      <c r="A214" s="14" t="s">
        <v>167</v>
      </c>
      <c r="B214" s="31" t="s">
        <v>397</v>
      </c>
      <c r="C214" s="23" t="s">
        <v>398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 t="s">
        <v>132</v>
      </c>
    </row>
    <row r="215" spans="1:10" s="33" customFormat="1" ht="18.75" x14ac:dyDescent="0.25">
      <c r="A215" s="14" t="s">
        <v>167</v>
      </c>
      <c r="B215" s="31" t="s">
        <v>399</v>
      </c>
      <c r="C215" s="23" t="s">
        <v>400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 t="s">
        <v>132</v>
      </c>
    </row>
    <row r="216" spans="1:10" s="33" customFormat="1" ht="18.75" x14ac:dyDescent="0.25">
      <c r="A216" s="14" t="s">
        <v>167</v>
      </c>
      <c r="B216" s="31" t="s">
        <v>401</v>
      </c>
      <c r="C216" s="23" t="s">
        <v>402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 t="s">
        <v>132</v>
      </c>
    </row>
    <row r="217" spans="1:10" s="33" customFormat="1" ht="18.75" x14ac:dyDescent="0.25">
      <c r="A217" s="14" t="s">
        <v>167</v>
      </c>
      <c r="B217" s="31" t="s">
        <v>403</v>
      </c>
      <c r="C217" s="23" t="s">
        <v>404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 t="s">
        <v>132</v>
      </c>
    </row>
    <row r="218" spans="1:10" s="33" customFormat="1" ht="18.75" x14ac:dyDescent="0.25">
      <c r="A218" s="14" t="s">
        <v>167</v>
      </c>
      <c r="B218" s="31" t="s">
        <v>405</v>
      </c>
      <c r="C218" s="23" t="s">
        <v>406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 t="s">
        <v>132</v>
      </c>
    </row>
    <row r="219" spans="1:10" s="33" customFormat="1" ht="18.75" x14ac:dyDescent="0.25">
      <c r="A219" s="14" t="s">
        <v>167</v>
      </c>
      <c r="B219" s="31" t="s">
        <v>407</v>
      </c>
      <c r="C219" s="23" t="s">
        <v>408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 t="s">
        <v>132</v>
      </c>
    </row>
    <row r="220" spans="1:10" s="33" customFormat="1" ht="18.75" x14ac:dyDescent="0.25">
      <c r="A220" s="14" t="s">
        <v>167</v>
      </c>
      <c r="B220" s="31" t="s">
        <v>409</v>
      </c>
      <c r="C220" s="23" t="s">
        <v>410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 t="s">
        <v>132</v>
      </c>
    </row>
    <row r="221" spans="1:10" s="33" customFormat="1" ht="31.5" x14ac:dyDescent="0.25">
      <c r="A221" s="14" t="s">
        <v>167</v>
      </c>
      <c r="B221" s="31" t="s">
        <v>411</v>
      </c>
      <c r="C221" s="23" t="s">
        <v>412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 t="s">
        <v>132</v>
      </c>
    </row>
    <row r="222" spans="1:10" s="33" customFormat="1" ht="31.5" x14ac:dyDescent="0.25">
      <c r="A222" s="14" t="s">
        <v>167</v>
      </c>
      <c r="B222" s="31" t="s">
        <v>413</v>
      </c>
      <c r="C222" s="23" t="s">
        <v>414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 t="s">
        <v>132</v>
      </c>
    </row>
    <row r="223" spans="1:10" s="33" customFormat="1" ht="47.25" x14ac:dyDescent="0.25">
      <c r="A223" s="14" t="s">
        <v>167</v>
      </c>
      <c r="B223" s="31" t="s">
        <v>415</v>
      </c>
      <c r="C223" s="23" t="s">
        <v>416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 t="s">
        <v>132</v>
      </c>
    </row>
    <row r="224" spans="1:10" s="33" customFormat="1" ht="31.5" x14ac:dyDescent="0.25">
      <c r="A224" s="14" t="s">
        <v>167</v>
      </c>
      <c r="B224" s="31" t="s">
        <v>417</v>
      </c>
      <c r="C224" s="23" t="s">
        <v>418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 t="s">
        <v>132</v>
      </c>
    </row>
    <row r="225" spans="1:10" s="33" customFormat="1" ht="31.5" x14ac:dyDescent="0.25">
      <c r="A225" s="14" t="s">
        <v>167</v>
      </c>
      <c r="B225" s="31" t="s">
        <v>419</v>
      </c>
      <c r="C225" s="23" t="s">
        <v>420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 t="s">
        <v>132</v>
      </c>
    </row>
    <row r="226" spans="1:10" s="33" customFormat="1" ht="18.75" x14ac:dyDescent="0.25">
      <c r="A226" s="14" t="s">
        <v>167</v>
      </c>
      <c r="B226" s="31" t="s">
        <v>421</v>
      </c>
      <c r="C226" s="23" t="s">
        <v>422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 t="s">
        <v>132</v>
      </c>
    </row>
    <row r="227" spans="1:10" s="33" customFormat="1" ht="18.75" x14ac:dyDescent="0.25">
      <c r="A227" s="14" t="s">
        <v>167</v>
      </c>
      <c r="B227" s="31" t="s">
        <v>423</v>
      </c>
      <c r="C227" s="23" t="s">
        <v>424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 t="s">
        <v>132</v>
      </c>
    </row>
    <row r="228" spans="1:10" s="33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s="33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A107:B109">
    <cfRule type="containsBlanks" dxfId="2" priority="3">
      <formula>LEN(TRIM(A107))=0</formula>
    </cfRule>
  </conditionalFormatting>
  <conditionalFormatting sqref="C107">
    <cfRule type="containsBlanks" dxfId="1" priority="2">
      <formula>LEN(TRIM(C107))=0</formula>
    </cfRule>
  </conditionalFormatting>
  <conditionalFormatting sqref="C108:C109">
    <cfRule type="containsBlanks" dxfId="0" priority="1">
      <formula>LEN(TRIM(C108))=0</formula>
    </cfRule>
  </conditionalFormatting>
  <pageMargins left="0.51181102362204722" right="0.51181102362204722" top="0.74803149606299213" bottom="0.35433070866141736" header="0.31496062992125984" footer="0.31496062992125984"/>
  <pageSetup paperSize="9" scale="38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2019-11-25T23:02:08Z</dcterms:modified>
</cp:coreProperties>
</file>