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080" windowHeight="10845"/>
  </bookViews>
  <sheets>
    <sheet name="8 ЕАО" sheetId="1" r:id="rId1"/>
  </sheets>
  <definedNames>
    <definedName name="_xlnm._FilterDatabase" localSheetId="0" hidden="1">'8 ЕАО'!$A$18:$J$89</definedName>
    <definedName name="_xlnm.Print_Area" localSheetId="0">'8 ЕАО'!$A$1:$J$86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3" i="1" l="1"/>
  <c r="F73" i="1"/>
  <c r="G73" i="1"/>
  <c r="H73" i="1"/>
  <c r="I73" i="1"/>
  <c r="D73" i="1"/>
  <c r="D69" i="1"/>
  <c r="E49" i="1"/>
  <c r="F49" i="1"/>
  <c r="G49" i="1"/>
  <c r="H49" i="1"/>
  <c r="I49" i="1"/>
  <c r="D49" i="1"/>
  <c r="I62" i="1" l="1"/>
  <c r="H62" i="1"/>
  <c r="G62" i="1"/>
  <c r="F62" i="1"/>
  <c r="E62" i="1"/>
  <c r="D62" i="1"/>
  <c r="I69" i="1" l="1"/>
  <c r="I65" i="1" s="1"/>
  <c r="H69" i="1"/>
  <c r="H65" i="1" s="1"/>
  <c r="G69" i="1"/>
  <c r="G65" i="1" s="1"/>
  <c r="F69" i="1"/>
  <c r="F65" i="1" s="1"/>
  <c r="E69" i="1"/>
  <c r="E65" i="1" s="1"/>
  <c r="D65" i="1"/>
  <c r="I59" i="1"/>
  <c r="I58" i="1" s="1"/>
  <c r="H59" i="1"/>
  <c r="H58" i="1" s="1"/>
  <c r="G59" i="1"/>
  <c r="G58" i="1" s="1"/>
  <c r="F59" i="1"/>
  <c r="F58" i="1" s="1"/>
  <c r="E59" i="1"/>
  <c r="E58" i="1" s="1"/>
  <c r="D59" i="1"/>
  <c r="D58" i="1" s="1"/>
  <c r="I45" i="1"/>
  <c r="H45" i="1"/>
  <c r="G45" i="1"/>
  <c r="F45" i="1"/>
  <c r="E45" i="1"/>
  <c r="D45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<sst xmlns="http://schemas.openxmlformats.org/spreadsheetml/2006/main" count="313" uniqueCount="168">
  <si>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</si>
  <si>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</si>
  <si>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</si>
  <si>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</si>
  <si>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</si>
  <si>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</si>
  <si>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</si>
  <si>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</si>
  <si>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</si>
  <si>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</si>
  <si>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</si>
  <si>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</si>
  <si>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</si>
  <si>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</si>
  <si>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</si>
  <si>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</si>
  <si>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</si>
  <si>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</si>
  <si>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</si>
  <si>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</si>
  <si>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</si>
  <si>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</si>
  <si>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</si>
  <si>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</si>
  <si>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</si>
  <si>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</si>
  <si>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</si>
  <si>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</si>
  <si>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</si>
  <si>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</si>
  <si>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</si>
  <si>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</si>
  <si>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</si>
  <si>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</si>
  <si>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</si>
  <si>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</si>
  <si>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</si>
  <si>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</si>
  <si>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</si>
  <si>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</si>
  <si>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</si>
  <si>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</si>
  <si>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</si>
  <si>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</si>
  <si>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</si>
  <si>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</si>
  <si>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</si>
  <si>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</si>
  <si>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</si>
  <si>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</si>
  <si>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</si>
  <si>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</si>
  <si>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</si>
  <si>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</si>
  <si>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</si>
  <si>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</si>
  <si>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</si>
  <si>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</si>
  <si>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</si>
  <si>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</si>
  <si>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</si>
  <si>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</si>
  <si>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</si>
  <si>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</si>
  <si>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</si>
  <si>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</si>
  <si>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</si>
  <si>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</si>
  <si>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</si>
  <si>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</si>
  <si>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</si>
  <si>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</si>
  <si>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</si>
  <si>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</si>
  <si>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</si>
  <si>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</si>
  <si>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</si>
  <si>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</si>
  <si>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</si>
  <si>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</si>
  <si>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H_505-ХТСКб-8-7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</si>
  <si>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</si>
  <si>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</si>
  <si>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</si>
  <si>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</si>
  <si>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</si>
  <si>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</si>
  <si>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</si>
  <si>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</si>
  <si>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</si>
  <si>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</si>
  <si>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</si>
  <si>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</si>
  <si>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</si>
  <si>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</si>
  <si>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</si>
  <si>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</si>
  <si>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</si>
  <si>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</si>
  <si>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</si>
  <si>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</si>
  <si>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</si>
  <si>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</si>
  <si>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</si>
  <si>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</si>
  <si>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</si>
  <si>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</si>
  <si>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</si>
  <si>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</si>
  <si>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</si>
  <si>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</si>
  <si>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</si>
  <si>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</si>
  <si>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</si>
  <si>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</si>
  <si>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</si>
  <si>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</si>
  <si>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I_505-ХТСКб-15</t>
  </si>
  <si>
    <t>I_505-ХТСКб-16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</si>
  <si>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</si>
  <si>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</si>
  <si>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</si>
  <si>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</si>
  <si>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</si>
  <si>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</si>
  <si>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</si>
  <si>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</si>
  <si>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не соответствует</t>
  </si>
  <si>
    <t>Экономия условного топлива,тут</t>
  </si>
  <si>
    <t>Техническое перевооружение котлов БКЗ 75-39ФБ ст. №4-№7, №9 (СП БТЭЦ)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</si>
  <si>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</si>
  <si>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</si>
  <si>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</si>
  <si>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</si>
  <si>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 xml:space="preserve"> Техническое перевооружение главных паропроводов СП "БТЭЦ"</t>
  </si>
  <si>
    <t>J_505-ХТСКб-17</t>
  </si>
  <si>
    <t>Наращивание второй очереди золоотвала СП БТЭЦ (емкость - 0,993 млн. м3)</t>
  </si>
  <si>
    <t>M_505-БирТЭЦ-3</t>
  </si>
  <si>
    <t>M_505-БирТЭЦ-8-29</t>
  </si>
  <si>
    <t>M_505-БирТЭЦ-8-33</t>
  </si>
  <si>
    <t>M_505-БирТЭЦ-8-34</t>
  </si>
  <si>
    <t>M_505-БирТЭЦ-8-35</t>
  </si>
  <si>
    <t xml:space="preserve">  Приказ Комитета тарифов и цен правительства ЕАО от 28 марта 2019 г. N 23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2020-2022гг.".   </t>
  </si>
  <si>
    <t>Год раскрытия информации: 2023 год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</si>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</sst>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51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3" fillId="0" borderId="0" xfId="0" applyFont="1" applyFill="1"/>
    <xf numFmtId="0" fontId="13" fillId="2" borderId="0" xfId="0" applyFont="1" applyFill="1"/>
    <xf numFmtId="0" fontId="14" fillId="2" borderId="0" xfId="0" applyFont="1" applyFill="1"/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164" fontId="15" fillId="0" borderId="1" xfId="7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horizontal="center" vertical="center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5" fillId="0" borderId="1" xfId="6" applyNumberFormat="1" applyFont="1" applyFill="1" applyBorder="1" applyAlignment="1" applyProtection="1">
      <alignment horizontal="left" vertical="top" wrapText="1"/>
      <protection locked="0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0" fontId="8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7" fillId="0" borderId="0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14" fillId="0" borderId="0" xfId="0" applyFont="1" applyFill="1"/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8" fillId="0" borderId="1" xfId="4" applyFont="1" applyFill="1" applyBorder="1" applyAlignment="1">
      <alignment horizont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/>
    <xf numFmtId="0" fontId="3" fillId="0" borderId="1" xfId="1" applyFont="1" applyFill="1" applyBorder="1" applyAlignment="1">
      <alignment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tabSelected="1" zoomScale="58" zoomScaleNormal="58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F23" sqref="F23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7109375" style="2" customWidth="1"/>
    <col min="4" max="10" width="25.7109375" style="1" customWidth="1"/>
    <col min="11" max="16384" width="9.140625" style="3"/>
  </cols>
  <sheetData>
    <row r="1" spans="1:11" s="4" customFormat="1" ht="18.75" x14ac:dyDescent="0.25">
      <c r="A1" s="1"/>
      <c r="B1" s="1"/>
      <c r="C1" s="2"/>
      <c r="D1" s="1"/>
      <c r="E1" s="1"/>
      <c r="F1" s="1"/>
      <c r="G1" s="1"/>
      <c r="H1" s="1"/>
      <c r="I1" s="1"/>
      <c r="J1" s="17" t="s">
        <v>0</v>
      </c>
      <c r="K1" s="3"/>
    </row>
    <row r="2" spans="1:11" s="4" customFormat="1" ht="18.75" x14ac:dyDescent="0.3">
      <c r="A2" s="1"/>
      <c r="B2" s="1"/>
      <c r="C2" s="2"/>
      <c r="D2" s="18"/>
      <c r="E2" s="18"/>
      <c r="F2" s="18"/>
      <c r="G2" s="18"/>
      <c r="H2" s="18"/>
      <c r="I2" s="18"/>
      <c r="J2" s="19" t="s">
        <v>1</v>
      </c>
      <c r="K2" s="3"/>
    </row>
    <row r="3" spans="1:11" s="4" customFormat="1" ht="18.75" x14ac:dyDescent="0.3">
      <c r="A3" s="1"/>
      <c r="B3" s="1"/>
      <c r="C3" s="2"/>
      <c r="D3" s="1"/>
      <c r="E3" s="1"/>
      <c r="F3" s="1"/>
      <c r="G3" s="1"/>
      <c r="H3" s="1"/>
      <c r="I3" s="1"/>
      <c r="J3" s="19" t="s">
        <v>2</v>
      </c>
      <c r="K3" s="3"/>
    </row>
    <row r="4" spans="1:11" s="4" customFormat="1" x14ac:dyDescent="0.25">
      <c r="A4" s="20" t="s">
        <v>3</v>
      </c>
      <c r="B4" s="20"/>
      <c r="C4" s="20"/>
      <c r="D4" s="20"/>
      <c r="E4" s="20"/>
      <c r="F4" s="20"/>
      <c r="G4" s="20"/>
      <c r="H4" s="20"/>
      <c r="I4" s="20"/>
      <c r="J4" s="20"/>
      <c r="K4" s="3"/>
    </row>
    <row r="5" spans="1:11" s="4" customFormat="1" x14ac:dyDescent="0.25">
      <c r="A5" s="1"/>
      <c r="B5" s="1"/>
      <c r="C5" s="2"/>
      <c r="D5" s="1"/>
      <c r="E5" s="1"/>
      <c r="F5" s="1"/>
      <c r="G5" s="1"/>
      <c r="H5" s="1"/>
      <c r="I5" s="1"/>
      <c r="J5" s="1"/>
      <c r="K5" s="3"/>
    </row>
    <row r="6" spans="1:11" s="4" customFormat="1" ht="18.75" x14ac:dyDescent="0.25">
      <c r="A6" s="21" t="s">
        <v>4</v>
      </c>
      <c r="B6" s="21"/>
      <c r="C6" s="21"/>
      <c r="D6" s="21"/>
      <c r="E6" s="21"/>
      <c r="F6" s="21"/>
      <c r="G6" s="21"/>
      <c r="H6" s="21"/>
      <c r="I6" s="21"/>
      <c r="J6" s="21"/>
      <c r="K6" s="3"/>
    </row>
    <row r="7" spans="1:11" s="4" customFormat="1" x14ac:dyDescent="0.25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3"/>
    </row>
    <row r="8" spans="1:11" s="4" customFormat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3"/>
    </row>
    <row r="9" spans="1:11" s="4" customFormat="1" ht="18.75" x14ac:dyDescent="0.25">
      <c r="A9" s="24" t="s">
        <v>143</v>
      </c>
      <c r="B9" s="24"/>
      <c r="C9" s="24"/>
      <c r="D9" s="24"/>
      <c r="E9" s="24"/>
      <c r="F9" s="24"/>
      <c r="G9" s="24"/>
      <c r="H9" s="24"/>
      <c r="I9" s="24"/>
      <c r="J9" s="24"/>
      <c r="K9" s="3"/>
    </row>
    <row r="10" spans="1:11" s="4" customFormat="1" ht="18.75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3"/>
    </row>
    <row r="11" spans="1:11" s="4" customForma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3"/>
    </row>
    <row r="12" spans="1:11" s="4" customFormat="1" ht="31.5" customHeight="1" x14ac:dyDescent="0.25">
      <c r="A12" s="27" t="s">
        <v>142</v>
      </c>
      <c r="B12" s="27"/>
      <c r="C12" s="27"/>
      <c r="D12" s="27"/>
      <c r="E12" s="27"/>
      <c r="F12" s="27"/>
      <c r="G12" s="27"/>
      <c r="H12" s="27"/>
      <c r="I12" s="27"/>
      <c r="J12" s="27"/>
      <c r="K12" s="3"/>
    </row>
    <row r="13" spans="1:11" s="4" customFormat="1" ht="15" x14ac:dyDescent="0.25">
      <c r="A13" s="27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3"/>
    </row>
    <row r="14" spans="1:11" s="4" customFormat="1" ht="15" x14ac:dyDescent="0.25">
      <c r="A14" s="28"/>
      <c r="B14" s="28"/>
      <c r="C14" s="29"/>
      <c r="D14" s="28"/>
      <c r="E14" s="28"/>
      <c r="F14" s="28"/>
      <c r="G14" s="28"/>
      <c r="H14" s="28"/>
      <c r="I14" s="28"/>
      <c r="J14" s="28"/>
      <c r="K14" s="3"/>
    </row>
    <row r="15" spans="1:11" s="4" customFormat="1" x14ac:dyDescent="0.25">
      <c r="A15" s="30" t="s">
        <v>7</v>
      </c>
      <c r="B15" s="30" t="s">
        <v>8</v>
      </c>
      <c r="C15" s="30" t="s">
        <v>9</v>
      </c>
      <c r="D15" s="30" t="s">
        <v>10</v>
      </c>
      <c r="E15" s="30"/>
      <c r="F15" s="30"/>
      <c r="G15" s="30"/>
      <c r="H15" s="30"/>
      <c r="I15" s="30"/>
      <c r="J15" s="31" t="s">
        <v>11</v>
      </c>
      <c r="K15" s="3"/>
    </row>
    <row r="16" spans="1:11" s="4" customFormat="1" x14ac:dyDescent="0.25">
      <c r="A16" s="30"/>
      <c r="B16" s="30"/>
      <c r="C16" s="30"/>
      <c r="D16" s="32" t="s">
        <v>128</v>
      </c>
      <c r="E16" s="32"/>
      <c r="F16" s="32"/>
      <c r="G16" s="32"/>
      <c r="H16" s="30" t="s">
        <v>12</v>
      </c>
      <c r="I16" s="30"/>
      <c r="J16" s="31"/>
      <c r="K16" s="3"/>
    </row>
    <row r="17" spans="1:11" s="4" customFormat="1" ht="31.5" x14ac:dyDescent="0.25">
      <c r="A17" s="30"/>
      <c r="B17" s="30"/>
      <c r="C17" s="30"/>
      <c r="D17" s="33" t="s">
        <v>13</v>
      </c>
      <c r="E17" s="33" t="s">
        <v>14</v>
      </c>
      <c r="F17" s="33" t="s">
        <v>15</v>
      </c>
      <c r="G17" s="33" t="s">
        <v>16</v>
      </c>
      <c r="H17" s="33" t="s">
        <v>15</v>
      </c>
      <c r="I17" s="33" t="s">
        <v>17</v>
      </c>
      <c r="J17" s="31"/>
      <c r="K17" s="3"/>
    </row>
    <row r="18" spans="1:11" s="4" customFormat="1" x14ac:dyDescent="0.25">
      <c r="A18" s="34">
        <v>1</v>
      </c>
      <c r="B18" s="34">
        <v>2</v>
      </c>
      <c r="C18" s="34">
        <v>3</v>
      </c>
      <c r="D18" s="35" t="s">
        <v>18</v>
      </c>
      <c r="E18" s="35" t="s">
        <v>19</v>
      </c>
      <c r="F18" s="35" t="s">
        <v>20</v>
      </c>
      <c r="G18" s="35" t="s">
        <v>21</v>
      </c>
      <c r="H18" s="35" t="s">
        <v>84</v>
      </c>
      <c r="I18" s="35" t="s">
        <v>85</v>
      </c>
      <c r="J18" s="35" t="s">
        <v>22</v>
      </c>
      <c r="K18" s="3"/>
    </row>
    <row r="19" spans="1:11" s="5" customFormat="1" ht="35.25" customHeight="1" x14ac:dyDescent="0.25">
      <c r="A19" s="6" t="s">
        <v>22</v>
      </c>
      <c r="B19" s="7" t="s">
        <v>23</v>
      </c>
      <c r="C19" s="36" t="s">
        <v>24</v>
      </c>
      <c r="D19" s="37">
        <f>D20+D35+D45+D58+D65+D72+D73</f>
        <v>0</v>
      </c>
      <c r="E19" s="37">
        <f>E20+E35+E45+E58+E65+E72+E73</f>
        <v>0</v>
      </c>
      <c r="F19" s="37">
        <f>F20+F35+F45+F58+F65+F72+F73</f>
        <v>3050</v>
      </c>
      <c r="G19" s="37">
        <f>G20+G35+G45+G58+G65+G72+G73</f>
        <v>3460</v>
      </c>
      <c r="H19" s="37">
        <f>H20+H35+H45+H58+H65+H72+H73</f>
        <v>0</v>
      </c>
      <c r="I19" s="37">
        <f>I20+I35+I45+I58+I65+I72+I73</f>
        <v>0</v>
      </c>
      <c r="J19" s="38" t="s">
        <v>25</v>
      </c>
      <c r="K19" s="39"/>
    </row>
    <row r="20" spans="1:11" s="5" customFormat="1" ht="42.75" customHeight="1" x14ac:dyDescent="0.25">
      <c r="A20" s="6" t="s">
        <v>87</v>
      </c>
      <c r="B20" s="7" t="s">
        <v>27</v>
      </c>
      <c r="C20" s="36" t="s">
        <v>24</v>
      </c>
      <c r="D20" s="37">
        <f t="shared" ref="D20:I20" si="0">D21+D24+D27+D34</f>
        <v>0</v>
      </c>
      <c r="E20" s="37">
        <f t="shared" si="0"/>
        <v>0</v>
      </c>
      <c r="F20" s="37">
        <f t="shared" si="0"/>
        <v>0</v>
      </c>
      <c r="G20" s="37">
        <f t="shared" si="0"/>
        <v>0</v>
      </c>
      <c r="H20" s="37">
        <f t="shared" si="0"/>
        <v>0</v>
      </c>
      <c r="I20" s="37">
        <f t="shared" si="0"/>
        <v>0</v>
      </c>
      <c r="J20" s="37" t="s">
        <v>25</v>
      </c>
      <c r="K20" s="39"/>
    </row>
    <row r="21" spans="1:11" s="5" customFormat="1" ht="89.25" customHeight="1" x14ac:dyDescent="0.25">
      <c r="A21" s="6" t="s">
        <v>26</v>
      </c>
      <c r="B21" s="7" t="s">
        <v>29</v>
      </c>
      <c r="C21" s="36" t="s">
        <v>24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 t="s">
        <v>25</v>
      </c>
      <c r="K21" s="39"/>
    </row>
    <row r="22" spans="1:11" s="5" customFormat="1" ht="55.5" customHeight="1" x14ac:dyDescent="0.25">
      <c r="A22" s="6" t="s">
        <v>28</v>
      </c>
      <c r="B22" s="7" t="s">
        <v>30</v>
      </c>
      <c r="C22" s="36" t="s">
        <v>24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 t="s">
        <v>25</v>
      </c>
      <c r="K22" s="39"/>
    </row>
    <row r="23" spans="1:11" s="5" customFormat="1" ht="55.5" customHeight="1" x14ac:dyDescent="0.25">
      <c r="A23" s="6" t="s">
        <v>31</v>
      </c>
      <c r="B23" s="7" t="s">
        <v>30</v>
      </c>
      <c r="C23" s="36" t="s">
        <v>24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 t="s">
        <v>25</v>
      </c>
      <c r="K23" s="39"/>
    </row>
    <row r="24" spans="1:11" s="5" customFormat="1" ht="55.5" customHeight="1" x14ac:dyDescent="0.25">
      <c r="A24" s="6" t="s">
        <v>42</v>
      </c>
      <c r="B24" s="7" t="s">
        <v>32</v>
      </c>
      <c r="C24" s="36" t="s">
        <v>24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 t="s">
        <v>25</v>
      </c>
      <c r="K24" s="39"/>
    </row>
    <row r="25" spans="1:11" s="5" customFormat="1" ht="55.5" customHeight="1" x14ac:dyDescent="0.25">
      <c r="A25" s="6" t="s">
        <v>44</v>
      </c>
      <c r="B25" s="7" t="s">
        <v>33</v>
      </c>
      <c r="C25" s="36" t="s">
        <v>24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 t="s">
        <v>25</v>
      </c>
      <c r="K25" s="39"/>
    </row>
    <row r="26" spans="1:11" s="5" customFormat="1" ht="55.5" customHeight="1" x14ac:dyDescent="0.25">
      <c r="A26" s="6" t="s">
        <v>46</v>
      </c>
      <c r="B26" s="7" t="s">
        <v>30</v>
      </c>
      <c r="C26" s="36" t="s">
        <v>24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 t="s">
        <v>25</v>
      </c>
      <c r="K26" s="39"/>
    </row>
    <row r="27" spans="1:11" s="5" customFormat="1" ht="55.5" customHeight="1" x14ac:dyDescent="0.25">
      <c r="A27" s="6" t="s">
        <v>54</v>
      </c>
      <c r="B27" s="7" t="s">
        <v>34</v>
      </c>
      <c r="C27" s="36" t="s">
        <v>24</v>
      </c>
      <c r="D27" s="37">
        <f t="shared" ref="D27:I27" si="1">D28+D29+D30+D31+D32</f>
        <v>0</v>
      </c>
      <c r="E27" s="37">
        <f t="shared" si="1"/>
        <v>0</v>
      </c>
      <c r="F27" s="37">
        <f t="shared" si="1"/>
        <v>0</v>
      </c>
      <c r="G27" s="37">
        <f t="shared" si="1"/>
        <v>0</v>
      </c>
      <c r="H27" s="37">
        <f t="shared" si="1"/>
        <v>0</v>
      </c>
      <c r="I27" s="37">
        <f t="shared" si="1"/>
        <v>0</v>
      </c>
      <c r="J27" s="37" t="s">
        <v>25</v>
      </c>
      <c r="K27" s="39"/>
    </row>
    <row r="28" spans="1:11" s="5" customFormat="1" ht="65.25" customHeight="1" x14ac:dyDescent="0.25">
      <c r="A28" s="6" t="s">
        <v>56</v>
      </c>
      <c r="B28" s="7" t="s">
        <v>35</v>
      </c>
      <c r="C28" s="36" t="s">
        <v>24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 t="s">
        <v>25</v>
      </c>
      <c r="K28" s="39"/>
    </row>
    <row r="29" spans="1:11" s="5" customFormat="1" ht="68.25" customHeight="1" x14ac:dyDescent="0.25">
      <c r="A29" s="6" t="s">
        <v>58</v>
      </c>
      <c r="B29" s="7" t="s">
        <v>36</v>
      </c>
      <c r="C29" s="36" t="s">
        <v>24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 t="s">
        <v>25</v>
      </c>
      <c r="K29" s="39"/>
    </row>
    <row r="30" spans="1:11" s="5" customFormat="1" ht="55.5" customHeight="1" x14ac:dyDescent="0.25">
      <c r="A30" s="6" t="s">
        <v>60</v>
      </c>
      <c r="B30" s="7" t="s">
        <v>37</v>
      </c>
      <c r="C30" s="36" t="s">
        <v>24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 t="s">
        <v>25</v>
      </c>
      <c r="K30" s="39"/>
    </row>
    <row r="31" spans="1:11" s="5" customFormat="1" ht="76.5" customHeight="1" x14ac:dyDescent="0.25">
      <c r="A31" s="6" t="s">
        <v>62</v>
      </c>
      <c r="B31" s="7" t="s">
        <v>38</v>
      </c>
      <c r="C31" s="36" t="s">
        <v>24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 t="s">
        <v>25</v>
      </c>
      <c r="K31" s="39"/>
    </row>
    <row r="32" spans="1:11" s="5" customFormat="1" ht="76.5" customHeight="1" x14ac:dyDescent="0.25">
      <c r="A32" s="6" t="s">
        <v>88</v>
      </c>
      <c r="B32" s="7" t="s">
        <v>39</v>
      </c>
      <c r="C32" s="36" t="s">
        <v>24</v>
      </c>
      <c r="D32" s="37">
        <f t="shared" ref="D32:I32" si="2">D33</f>
        <v>0</v>
      </c>
      <c r="E32" s="37">
        <f t="shared" si="2"/>
        <v>0</v>
      </c>
      <c r="F32" s="37">
        <f t="shared" si="2"/>
        <v>0</v>
      </c>
      <c r="G32" s="37">
        <f t="shared" si="2"/>
        <v>0</v>
      </c>
      <c r="H32" s="37">
        <f t="shared" si="2"/>
        <v>0</v>
      </c>
      <c r="I32" s="37">
        <f t="shared" si="2"/>
        <v>0</v>
      </c>
      <c r="J32" s="37" t="s">
        <v>25</v>
      </c>
      <c r="K32" s="39"/>
    </row>
    <row r="33" spans="1:11" s="4" customFormat="1" ht="55.5" customHeight="1" x14ac:dyDescent="0.25">
      <c r="A33" s="8" t="s">
        <v>88</v>
      </c>
      <c r="B33" s="40" t="s">
        <v>116</v>
      </c>
      <c r="C33" s="41" t="s">
        <v>40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 t="s">
        <v>113</v>
      </c>
      <c r="K33" s="3"/>
    </row>
    <row r="34" spans="1:11" s="5" customFormat="1" ht="55.5" customHeight="1" x14ac:dyDescent="0.25">
      <c r="A34" s="6" t="s">
        <v>66</v>
      </c>
      <c r="B34" s="7" t="s">
        <v>41</v>
      </c>
      <c r="C34" s="36" t="s">
        <v>24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 t="s">
        <v>25</v>
      </c>
      <c r="K34" s="39"/>
    </row>
    <row r="35" spans="1:11" s="5" customFormat="1" ht="55.5" customHeight="1" x14ac:dyDescent="0.25">
      <c r="A35" s="6" t="s">
        <v>89</v>
      </c>
      <c r="B35" s="7" t="s">
        <v>43</v>
      </c>
      <c r="C35" s="36" t="s">
        <v>24</v>
      </c>
      <c r="D35" s="37">
        <f t="shared" ref="D35:I35" si="3">D36+D40+D37+D39</f>
        <v>0</v>
      </c>
      <c r="E35" s="37">
        <f t="shared" si="3"/>
        <v>0</v>
      </c>
      <c r="F35" s="37">
        <f t="shared" si="3"/>
        <v>3050</v>
      </c>
      <c r="G35" s="37">
        <f t="shared" si="3"/>
        <v>0</v>
      </c>
      <c r="H35" s="37">
        <f t="shared" si="3"/>
        <v>0</v>
      </c>
      <c r="I35" s="37">
        <f t="shared" si="3"/>
        <v>0</v>
      </c>
      <c r="J35" s="37" t="s">
        <v>25</v>
      </c>
      <c r="K35" s="39"/>
    </row>
    <row r="36" spans="1:11" s="5" customFormat="1" ht="55.5" customHeight="1" x14ac:dyDescent="0.25">
      <c r="A36" s="6" t="s">
        <v>90</v>
      </c>
      <c r="B36" s="7" t="s">
        <v>45</v>
      </c>
      <c r="C36" s="36" t="s">
        <v>24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 t="s">
        <v>25</v>
      </c>
      <c r="K36" s="39"/>
    </row>
    <row r="37" spans="1:11" s="5" customFormat="1" ht="55.5" customHeight="1" x14ac:dyDescent="0.25">
      <c r="A37" s="6" t="s">
        <v>91</v>
      </c>
      <c r="B37" s="7" t="s">
        <v>47</v>
      </c>
      <c r="C37" s="36" t="s">
        <v>24</v>
      </c>
      <c r="D37" s="37">
        <f t="shared" ref="D37:I37" si="4">SUM(D38:D38)</f>
        <v>0</v>
      </c>
      <c r="E37" s="37">
        <f t="shared" si="4"/>
        <v>0</v>
      </c>
      <c r="F37" s="37">
        <f t="shared" si="4"/>
        <v>3050</v>
      </c>
      <c r="G37" s="37">
        <f t="shared" si="4"/>
        <v>0</v>
      </c>
      <c r="H37" s="37">
        <f t="shared" si="4"/>
        <v>0</v>
      </c>
      <c r="I37" s="37">
        <f t="shared" si="4"/>
        <v>0</v>
      </c>
      <c r="J37" s="37" t="s">
        <v>25</v>
      </c>
      <c r="K37" s="39"/>
    </row>
    <row r="38" spans="1:11" s="4" customFormat="1" ht="55.5" customHeight="1" x14ac:dyDescent="0.25">
      <c r="A38" s="8" t="s">
        <v>91</v>
      </c>
      <c r="B38" s="40" t="s">
        <v>110</v>
      </c>
      <c r="C38" s="41" t="s">
        <v>48</v>
      </c>
      <c r="D38" s="42">
        <v>0</v>
      </c>
      <c r="E38" s="42">
        <v>0</v>
      </c>
      <c r="F38" s="42">
        <v>3050</v>
      </c>
      <c r="G38" s="42">
        <v>0</v>
      </c>
      <c r="H38" s="42">
        <v>0</v>
      </c>
      <c r="I38" s="42">
        <v>0</v>
      </c>
      <c r="J38" s="42" t="s">
        <v>127</v>
      </c>
      <c r="K38" s="3"/>
    </row>
    <row r="39" spans="1:11" s="5" customFormat="1" ht="55.5" customHeight="1" x14ac:dyDescent="0.25">
      <c r="A39" s="6" t="s">
        <v>92</v>
      </c>
      <c r="B39" s="7" t="s">
        <v>49</v>
      </c>
      <c r="C39" s="36" t="s">
        <v>24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 t="s">
        <v>25</v>
      </c>
      <c r="K39" s="39"/>
    </row>
    <row r="40" spans="1:11" s="5" customFormat="1" ht="55.5" customHeight="1" x14ac:dyDescent="0.25">
      <c r="A40" s="6" t="s">
        <v>93</v>
      </c>
      <c r="B40" s="7" t="s">
        <v>50</v>
      </c>
      <c r="C40" s="36" t="s">
        <v>24</v>
      </c>
      <c r="D40" s="37">
        <f t="shared" ref="D40:I40" si="5">SUM(D41:D44)</f>
        <v>0</v>
      </c>
      <c r="E40" s="37">
        <f t="shared" si="5"/>
        <v>0</v>
      </c>
      <c r="F40" s="37">
        <f t="shared" si="5"/>
        <v>0</v>
      </c>
      <c r="G40" s="37">
        <f t="shared" si="5"/>
        <v>0</v>
      </c>
      <c r="H40" s="37">
        <f t="shared" si="5"/>
        <v>0</v>
      </c>
      <c r="I40" s="37">
        <f t="shared" si="5"/>
        <v>0</v>
      </c>
      <c r="J40" s="37" t="s">
        <v>25</v>
      </c>
      <c r="K40" s="39"/>
    </row>
    <row r="41" spans="1:11" s="4" customFormat="1" ht="55.5" customHeight="1" x14ac:dyDescent="0.25">
      <c r="A41" s="8" t="s">
        <v>93</v>
      </c>
      <c r="B41" s="40" t="s">
        <v>136</v>
      </c>
      <c r="C41" s="10" t="s">
        <v>137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 t="s">
        <v>113</v>
      </c>
      <c r="K41" s="3"/>
    </row>
    <row r="42" spans="1:11" s="4" customFormat="1" ht="55.5" customHeight="1" x14ac:dyDescent="0.25">
      <c r="A42" s="8" t="s">
        <v>93</v>
      </c>
      <c r="B42" s="40" t="s">
        <v>154</v>
      </c>
      <c r="C42" s="41" t="s">
        <v>117</v>
      </c>
      <c r="D42" s="42">
        <v>0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 t="s">
        <v>113</v>
      </c>
      <c r="K42" s="3"/>
    </row>
    <row r="43" spans="1:11" s="4" customFormat="1" ht="55.5" customHeight="1" x14ac:dyDescent="0.25">
      <c r="A43" s="8" t="s">
        <v>93</v>
      </c>
      <c r="B43" s="9" t="s">
        <v>155</v>
      </c>
      <c r="C43" s="11" t="s">
        <v>156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 t="s">
        <v>113</v>
      </c>
      <c r="K43" s="3"/>
    </row>
    <row r="44" spans="1:11" s="4" customFormat="1" ht="55.5" customHeight="1" x14ac:dyDescent="0.25">
      <c r="A44" s="8" t="s">
        <v>93</v>
      </c>
      <c r="B44" s="40" t="s">
        <v>52</v>
      </c>
      <c r="C44" s="41" t="s">
        <v>53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 t="s">
        <v>113</v>
      </c>
      <c r="K44" s="3"/>
    </row>
    <row r="45" spans="1:11" s="5" customFormat="1" ht="55.5" customHeight="1" x14ac:dyDescent="0.25">
      <c r="A45" s="6" t="s">
        <v>94</v>
      </c>
      <c r="B45" s="7" t="s">
        <v>55</v>
      </c>
      <c r="C45" s="36" t="s">
        <v>24</v>
      </c>
      <c r="D45" s="37">
        <f t="shared" ref="D45:I45" si="6">D46+D49+D47+D48</f>
        <v>0</v>
      </c>
      <c r="E45" s="37">
        <f t="shared" si="6"/>
        <v>0</v>
      </c>
      <c r="F45" s="37">
        <f t="shared" si="6"/>
        <v>0</v>
      </c>
      <c r="G45" s="37">
        <f t="shared" si="6"/>
        <v>3460</v>
      </c>
      <c r="H45" s="37">
        <f t="shared" si="6"/>
        <v>0</v>
      </c>
      <c r="I45" s="37">
        <f t="shared" si="6"/>
        <v>0</v>
      </c>
      <c r="J45" s="37" t="s">
        <v>25</v>
      </c>
      <c r="K45" s="39"/>
    </row>
    <row r="46" spans="1:11" s="5" customFormat="1" ht="55.5" customHeight="1" x14ac:dyDescent="0.25">
      <c r="A46" s="6" t="s">
        <v>95</v>
      </c>
      <c r="B46" s="7" t="s">
        <v>57</v>
      </c>
      <c r="C46" s="36" t="s">
        <v>24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 t="s">
        <v>25</v>
      </c>
      <c r="K46" s="39"/>
    </row>
    <row r="47" spans="1:11" s="5" customFormat="1" ht="55.5" customHeight="1" x14ac:dyDescent="0.25">
      <c r="A47" s="6" t="s">
        <v>96</v>
      </c>
      <c r="B47" s="7" t="s">
        <v>59</v>
      </c>
      <c r="C47" s="36" t="s">
        <v>24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 t="s">
        <v>25</v>
      </c>
      <c r="K47" s="39"/>
    </row>
    <row r="48" spans="1:11" s="5" customFormat="1" ht="55.5" customHeight="1" x14ac:dyDescent="0.25">
      <c r="A48" s="6" t="s">
        <v>97</v>
      </c>
      <c r="B48" s="7" t="s">
        <v>61</v>
      </c>
      <c r="C48" s="36" t="s">
        <v>24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 t="s">
        <v>25</v>
      </c>
      <c r="K48" s="39"/>
    </row>
    <row r="49" spans="1:11" s="5" customFormat="1" ht="55.5" customHeight="1" x14ac:dyDescent="0.25">
      <c r="A49" s="6" t="s">
        <v>98</v>
      </c>
      <c r="B49" s="7" t="s">
        <v>63</v>
      </c>
      <c r="C49" s="36" t="s">
        <v>24</v>
      </c>
      <c r="D49" s="37">
        <f>SUM(D50:D57)</f>
        <v>0</v>
      </c>
      <c r="E49" s="37">
        <f>SUM(E50:E57)</f>
        <v>0</v>
      </c>
      <c r="F49" s="37">
        <f>SUM(F50:F57)</f>
        <v>0</v>
      </c>
      <c r="G49" s="37">
        <f>SUM(G50:G57)</f>
        <v>3460</v>
      </c>
      <c r="H49" s="37">
        <f>SUM(H50:H57)</f>
        <v>0</v>
      </c>
      <c r="I49" s="37">
        <f>SUM(I50:I57)</f>
        <v>0</v>
      </c>
      <c r="J49" s="37" t="s">
        <v>25</v>
      </c>
      <c r="K49" s="39"/>
    </row>
    <row r="50" spans="1:11" s="4" customFormat="1" ht="55.5" customHeight="1" x14ac:dyDescent="0.25">
      <c r="A50" s="8" t="s">
        <v>98</v>
      </c>
      <c r="B50" s="43" t="s">
        <v>86</v>
      </c>
      <c r="C50" s="41" t="s">
        <v>51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 t="s">
        <v>113</v>
      </c>
      <c r="K50" s="3"/>
    </row>
    <row r="51" spans="1:11" s="4" customFormat="1" ht="55.5" customHeight="1" x14ac:dyDescent="0.25">
      <c r="A51" s="8" t="s">
        <v>98</v>
      </c>
      <c r="B51" s="40" t="s">
        <v>114</v>
      </c>
      <c r="C51" s="41" t="s">
        <v>118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 t="s">
        <v>113</v>
      </c>
      <c r="K51" s="3"/>
    </row>
    <row r="52" spans="1:11" s="4" customFormat="1" ht="55.5" customHeight="1" x14ac:dyDescent="0.25">
      <c r="A52" s="8" t="s">
        <v>98</v>
      </c>
      <c r="B52" s="40" t="s">
        <v>129</v>
      </c>
      <c r="C52" s="41" t="s">
        <v>123</v>
      </c>
      <c r="D52" s="42">
        <v>0</v>
      </c>
      <c r="E52" s="42">
        <v>0</v>
      </c>
      <c r="F52" s="42">
        <v>0</v>
      </c>
      <c r="G52" s="42">
        <v>3460</v>
      </c>
      <c r="H52" s="42">
        <v>0</v>
      </c>
      <c r="I52" s="42">
        <v>0</v>
      </c>
      <c r="J52" s="42" t="s">
        <v>127</v>
      </c>
      <c r="K52" s="3"/>
    </row>
    <row r="53" spans="1:11" s="4" customFormat="1" ht="55.5" customHeight="1" x14ac:dyDescent="0.25">
      <c r="A53" s="8" t="s">
        <v>98</v>
      </c>
      <c r="B53" s="40" t="s">
        <v>124</v>
      </c>
      <c r="C53" s="41" t="s">
        <v>125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 t="s">
        <v>113</v>
      </c>
      <c r="K53" s="3"/>
    </row>
    <row r="54" spans="1:11" s="4" customFormat="1" ht="55.5" customHeight="1" x14ac:dyDescent="0.25">
      <c r="A54" s="8" t="s">
        <v>98</v>
      </c>
      <c r="B54" s="43" t="s">
        <v>134</v>
      </c>
      <c r="C54" s="14" t="s">
        <v>135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 t="s">
        <v>113</v>
      </c>
      <c r="K54" s="3"/>
    </row>
    <row r="55" spans="1:11" s="4" customFormat="1" ht="55.5" customHeight="1" x14ac:dyDescent="0.25">
      <c r="A55" s="8" t="s">
        <v>98</v>
      </c>
      <c r="B55" s="43" t="s">
        <v>64</v>
      </c>
      <c r="C55" s="41" t="s">
        <v>65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 t="s">
        <v>113</v>
      </c>
      <c r="K55" s="3"/>
    </row>
    <row r="56" spans="1:11" s="4" customFormat="1" ht="55.5" customHeight="1" x14ac:dyDescent="0.25">
      <c r="A56" s="8" t="s">
        <v>98</v>
      </c>
      <c r="B56" s="43" t="s">
        <v>144</v>
      </c>
      <c r="C56" s="41" t="s">
        <v>145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 t="s">
        <v>113</v>
      </c>
      <c r="K56" s="3"/>
    </row>
    <row r="57" spans="1:11" s="4" customFormat="1" ht="55.5" customHeight="1" x14ac:dyDescent="0.25">
      <c r="A57" s="8" t="s">
        <v>98</v>
      </c>
      <c r="B57" s="43" t="s">
        <v>146</v>
      </c>
      <c r="C57" s="41" t="s">
        <v>147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 t="s">
        <v>113</v>
      </c>
      <c r="K57" s="3"/>
    </row>
    <row r="58" spans="1:11" s="5" customFormat="1" ht="55.5" customHeight="1" x14ac:dyDescent="0.25">
      <c r="A58" s="6" t="s">
        <v>99</v>
      </c>
      <c r="B58" s="44" t="s">
        <v>122</v>
      </c>
      <c r="C58" s="36" t="s">
        <v>24</v>
      </c>
      <c r="D58" s="37">
        <f t="shared" ref="D58:I58" si="7">D59</f>
        <v>0</v>
      </c>
      <c r="E58" s="37">
        <f t="shared" si="7"/>
        <v>0</v>
      </c>
      <c r="F58" s="37">
        <f t="shared" si="7"/>
        <v>0</v>
      </c>
      <c r="G58" s="37">
        <f t="shared" si="7"/>
        <v>0</v>
      </c>
      <c r="H58" s="37">
        <f t="shared" si="7"/>
        <v>0</v>
      </c>
      <c r="I58" s="37">
        <f t="shared" si="7"/>
        <v>0</v>
      </c>
      <c r="J58" s="37" t="s">
        <v>25</v>
      </c>
      <c r="K58" s="39"/>
    </row>
    <row r="59" spans="1:11" s="5" customFormat="1" ht="55.5" customHeight="1" x14ac:dyDescent="0.25">
      <c r="A59" s="15" t="s">
        <v>100</v>
      </c>
      <c r="B59" s="7" t="s">
        <v>67</v>
      </c>
      <c r="C59" s="45" t="s">
        <v>24</v>
      </c>
      <c r="D59" s="37">
        <f t="shared" ref="D59:I59" si="8">D60+D61</f>
        <v>0</v>
      </c>
      <c r="E59" s="37">
        <f t="shared" si="8"/>
        <v>0</v>
      </c>
      <c r="F59" s="37">
        <f t="shared" si="8"/>
        <v>0</v>
      </c>
      <c r="G59" s="37">
        <f t="shared" si="8"/>
        <v>0</v>
      </c>
      <c r="H59" s="37">
        <f t="shared" si="8"/>
        <v>0</v>
      </c>
      <c r="I59" s="37">
        <f t="shared" si="8"/>
        <v>0</v>
      </c>
      <c r="J59" s="37" t="s">
        <v>25</v>
      </c>
      <c r="K59" s="39"/>
    </row>
    <row r="60" spans="1:11" s="5" customFormat="1" ht="55.5" customHeight="1" x14ac:dyDescent="0.25">
      <c r="A60" s="15" t="s">
        <v>101</v>
      </c>
      <c r="B60" s="7" t="s">
        <v>68</v>
      </c>
      <c r="C60" s="45" t="s">
        <v>24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 t="s">
        <v>25</v>
      </c>
      <c r="K60" s="39"/>
    </row>
    <row r="61" spans="1:11" s="5" customFormat="1" ht="55.5" customHeight="1" x14ac:dyDescent="0.25">
      <c r="A61" s="15" t="s">
        <v>102</v>
      </c>
      <c r="B61" s="7" t="s">
        <v>69</v>
      </c>
      <c r="C61" s="45" t="s">
        <v>24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 t="s">
        <v>25</v>
      </c>
      <c r="K61" s="39"/>
    </row>
    <row r="62" spans="1:11" s="5" customFormat="1" ht="55.5" customHeight="1" x14ac:dyDescent="0.25">
      <c r="A62" s="15" t="s">
        <v>119</v>
      </c>
      <c r="B62" s="7" t="s">
        <v>67</v>
      </c>
      <c r="C62" s="45" t="s">
        <v>24</v>
      </c>
      <c r="D62" s="37">
        <f t="shared" ref="D62:I62" si="9">D63+D64</f>
        <v>0</v>
      </c>
      <c r="E62" s="37">
        <f t="shared" si="9"/>
        <v>0</v>
      </c>
      <c r="F62" s="37">
        <f t="shared" si="9"/>
        <v>0</v>
      </c>
      <c r="G62" s="37">
        <f t="shared" si="9"/>
        <v>0</v>
      </c>
      <c r="H62" s="37">
        <f t="shared" si="9"/>
        <v>0</v>
      </c>
      <c r="I62" s="37">
        <f t="shared" si="9"/>
        <v>0</v>
      </c>
      <c r="J62" s="37" t="s">
        <v>25</v>
      </c>
      <c r="K62" s="39"/>
    </row>
    <row r="63" spans="1:11" s="5" customFormat="1" ht="55.5" customHeight="1" x14ac:dyDescent="0.25">
      <c r="A63" s="15" t="s">
        <v>120</v>
      </c>
      <c r="B63" s="7" t="s">
        <v>68</v>
      </c>
      <c r="C63" s="45" t="s">
        <v>24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 t="s">
        <v>25</v>
      </c>
      <c r="K63" s="39"/>
    </row>
    <row r="64" spans="1:11" s="5" customFormat="1" ht="55.5" customHeight="1" x14ac:dyDescent="0.25">
      <c r="A64" s="15" t="s">
        <v>121</v>
      </c>
      <c r="B64" s="7" t="s">
        <v>69</v>
      </c>
      <c r="C64" s="45" t="s">
        <v>24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 t="s">
        <v>25</v>
      </c>
      <c r="K64" s="39"/>
    </row>
    <row r="65" spans="1:11" s="5" customFormat="1" ht="55.5" customHeight="1" x14ac:dyDescent="0.25">
      <c r="A65" s="6" t="s">
        <v>103</v>
      </c>
      <c r="B65" s="7" t="s">
        <v>70</v>
      </c>
      <c r="C65" s="45" t="s">
        <v>24</v>
      </c>
      <c r="D65" s="37">
        <f t="shared" ref="D65:I65" si="10">D66+D67+D68+D69</f>
        <v>0</v>
      </c>
      <c r="E65" s="37">
        <f t="shared" si="10"/>
        <v>0</v>
      </c>
      <c r="F65" s="37">
        <f t="shared" si="10"/>
        <v>0</v>
      </c>
      <c r="G65" s="37">
        <f t="shared" si="10"/>
        <v>0</v>
      </c>
      <c r="H65" s="37">
        <f t="shared" si="10"/>
        <v>0</v>
      </c>
      <c r="I65" s="37">
        <f t="shared" si="10"/>
        <v>0</v>
      </c>
      <c r="J65" s="37" t="s">
        <v>25</v>
      </c>
      <c r="K65" s="39"/>
    </row>
    <row r="66" spans="1:11" s="5" customFormat="1" ht="55.5" customHeight="1" x14ac:dyDescent="0.25">
      <c r="A66" s="6" t="s">
        <v>104</v>
      </c>
      <c r="B66" s="7" t="s">
        <v>71</v>
      </c>
      <c r="C66" s="45" t="s">
        <v>24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 t="s">
        <v>25</v>
      </c>
      <c r="K66" s="39"/>
    </row>
    <row r="67" spans="1:11" s="5" customFormat="1" ht="55.5" customHeight="1" x14ac:dyDescent="0.25">
      <c r="A67" s="6" t="s">
        <v>105</v>
      </c>
      <c r="B67" s="7" t="s">
        <v>72</v>
      </c>
      <c r="C67" s="45" t="s">
        <v>24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 t="s">
        <v>25</v>
      </c>
      <c r="K67" s="39"/>
    </row>
    <row r="68" spans="1:11" s="5" customFormat="1" ht="55.5" customHeight="1" x14ac:dyDescent="0.25">
      <c r="A68" s="6" t="s">
        <v>106</v>
      </c>
      <c r="B68" s="7" t="s">
        <v>73</v>
      </c>
      <c r="C68" s="45" t="s">
        <v>24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 t="s">
        <v>25</v>
      </c>
      <c r="K68" s="39"/>
    </row>
    <row r="69" spans="1:11" s="5" customFormat="1" ht="55.5" customHeight="1" x14ac:dyDescent="0.25">
      <c r="A69" s="6" t="s">
        <v>107</v>
      </c>
      <c r="B69" s="7" t="s">
        <v>74</v>
      </c>
      <c r="C69" s="45" t="s">
        <v>24</v>
      </c>
      <c r="D69" s="37">
        <f>SUM(D70:D71)</f>
        <v>0</v>
      </c>
      <c r="E69" s="37">
        <f t="shared" ref="E69:I69" si="11">SUM(E70:E71)</f>
        <v>0</v>
      </c>
      <c r="F69" s="37">
        <f t="shared" si="11"/>
        <v>0</v>
      </c>
      <c r="G69" s="37">
        <f t="shared" si="11"/>
        <v>0</v>
      </c>
      <c r="H69" s="37">
        <f t="shared" si="11"/>
        <v>0</v>
      </c>
      <c r="I69" s="37">
        <f t="shared" si="11"/>
        <v>0</v>
      </c>
      <c r="J69" s="37" t="s">
        <v>25</v>
      </c>
      <c r="K69" s="39"/>
    </row>
    <row r="70" spans="1:11" s="4" customFormat="1" ht="55.5" customHeight="1" x14ac:dyDescent="0.25">
      <c r="A70" s="8" t="s">
        <v>107</v>
      </c>
      <c r="B70" s="43" t="s">
        <v>111</v>
      </c>
      <c r="C70" s="46" t="s">
        <v>75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 t="s">
        <v>113</v>
      </c>
      <c r="K70" s="3"/>
    </row>
    <row r="71" spans="1:11" s="4" customFormat="1" ht="55.5" customHeight="1" x14ac:dyDescent="0.25">
      <c r="A71" s="8" t="s">
        <v>107</v>
      </c>
      <c r="B71" s="43" t="s">
        <v>112</v>
      </c>
      <c r="C71" s="46" t="s">
        <v>76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 t="s">
        <v>113</v>
      </c>
      <c r="K71" s="3"/>
    </row>
    <row r="72" spans="1:11" s="5" customFormat="1" ht="55.5" customHeight="1" x14ac:dyDescent="0.25">
      <c r="A72" s="6" t="s">
        <v>108</v>
      </c>
      <c r="B72" s="44" t="s">
        <v>77</v>
      </c>
      <c r="C72" s="47" t="s">
        <v>24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 t="s">
        <v>25</v>
      </c>
      <c r="K72" s="39"/>
    </row>
    <row r="73" spans="1:11" s="5" customFormat="1" ht="55.5" customHeight="1" x14ac:dyDescent="0.25">
      <c r="A73" s="6" t="s">
        <v>109</v>
      </c>
      <c r="B73" s="44" t="s">
        <v>78</v>
      </c>
      <c r="C73" s="45" t="s">
        <v>24</v>
      </c>
      <c r="D73" s="37">
        <f>SUM(D74:D89)</f>
        <v>0</v>
      </c>
      <c r="E73" s="37">
        <f t="shared" ref="E73:I73" si="12">SUM(E74:E89)</f>
        <v>0</v>
      </c>
      <c r="F73" s="37">
        <f t="shared" si="12"/>
        <v>0</v>
      </c>
      <c r="G73" s="37">
        <f t="shared" si="12"/>
        <v>0</v>
      </c>
      <c r="H73" s="37">
        <f t="shared" si="12"/>
        <v>0</v>
      </c>
      <c r="I73" s="37">
        <f t="shared" si="12"/>
        <v>0</v>
      </c>
      <c r="J73" s="37" t="s">
        <v>25</v>
      </c>
      <c r="K73" s="39"/>
    </row>
    <row r="74" spans="1:11" s="4" customFormat="1" ht="55.5" customHeight="1" x14ac:dyDescent="0.25">
      <c r="A74" s="16" t="s">
        <v>109</v>
      </c>
      <c r="B74" s="43" t="s">
        <v>115</v>
      </c>
      <c r="C74" s="48" t="s">
        <v>79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 t="s">
        <v>113</v>
      </c>
      <c r="K74" s="3"/>
    </row>
    <row r="75" spans="1:11" s="4" customFormat="1" ht="55.5" customHeight="1" x14ac:dyDescent="0.25">
      <c r="A75" s="16" t="s">
        <v>109</v>
      </c>
      <c r="B75" s="12" t="s">
        <v>157</v>
      </c>
      <c r="C75" s="13" t="s">
        <v>158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 t="s">
        <v>113</v>
      </c>
      <c r="K75" s="3"/>
    </row>
    <row r="76" spans="1:11" s="4" customFormat="1" ht="55.5" customHeight="1" x14ac:dyDescent="0.25">
      <c r="A76" s="16" t="s">
        <v>109</v>
      </c>
      <c r="B76" s="43" t="s">
        <v>126</v>
      </c>
      <c r="C76" s="48" t="s">
        <v>80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 t="s">
        <v>113</v>
      </c>
      <c r="K76" s="3"/>
    </row>
    <row r="77" spans="1:11" s="4" customFormat="1" ht="55.5" customHeight="1" x14ac:dyDescent="0.25">
      <c r="A77" s="16" t="s">
        <v>109</v>
      </c>
      <c r="B77" s="12" t="s">
        <v>159</v>
      </c>
      <c r="C77" s="13" t="s">
        <v>160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 t="s">
        <v>113</v>
      </c>
      <c r="K77" s="3"/>
    </row>
    <row r="78" spans="1:11" s="4" customFormat="1" ht="55.5" customHeight="1" x14ac:dyDescent="0.25">
      <c r="A78" s="16" t="s">
        <v>109</v>
      </c>
      <c r="B78" s="12" t="s">
        <v>161</v>
      </c>
      <c r="C78" s="13" t="s">
        <v>162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 t="s">
        <v>113</v>
      </c>
      <c r="K78" s="3"/>
    </row>
    <row r="79" spans="1:11" s="4" customFormat="1" ht="55.5" customHeight="1" x14ac:dyDescent="0.25">
      <c r="A79" s="16" t="s">
        <v>109</v>
      </c>
      <c r="B79" s="43" t="s">
        <v>163</v>
      </c>
      <c r="C79" s="13" t="s">
        <v>138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 t="s">
        <v>113</v>
      </c>
      <c r="K79" s="3"/>
    </row>
    <row r="80" spans="1:11" s="4" customFormat="1" ht="55.5" customHeight="1" x14ac:dyDescent="0.25">
      <c r="A80" s="16" t="s">
        <v>109</v>
      </c>
      <c r="B80" s="43" t="s">
        <v>130</v>
      </c>
      <c r="C80" s="13" t="s">
        <v>131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 t="s">
        <v>113</v>
      </c>
      <c r="K80" s="3"/>
    </row>
    <row r="81" spans="1:11" s="4" customFormat="1" ht="55.5" customHeight="1" x14ac:dyDescent="0.25">
      <c r="A81" s="16" t="s">
        <v>109</v>
      </c>
      <c r="B81" s="43" t="s">
        <v>164</v>
      </c>
      <c r="C81" s="13" t="s">
        <v>139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 t="s">
        <v>113</v>
      </c>
      <c r="K81" s="3"/>
    </row>
    <row r="82" spans="1:11" s="4" customFormat="1" ht="55.5" customHeight="1" x14ac:dyDescent="0.25">
      <c r="A82" s="16" t="s">
        <v>109</v>
      </c>
      <c r="B82" s="43" t="s">
        <v>165</v>
      </c>
      <c r="C82" s="13" t="s">
        <v>140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 t="s">
        <v>113</v>
      </c>
      <c r="K82" s="3"/>
    </row>
    <row r="83" spans="1:11" s="4" customFormat="1" ht="55.5" customHeight="1" x14ac:dyDescent="0.25">
      <c r="A83" s="16" t="s">
        <v>109</v>
      </c>
      <c r="B83" s="43" t="s">
        <v>166</v>
      </c>
      <c r="C83" s="13" t="s">
        <v>141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 t="s">
        <v>113</v>
      </c>
      <c r="K83" s="3"/>
    </row>
    <row r="84" spans="1:11" s="4" customFormat="1" ht="55.5" customHeight="1" x14ac:dyDescent="0.25">
      <c r="A84" s="16" t="s">
        <v>109</v>
      </c>
      <c r="B84" s="43" t="s">
        <v>167</v>
      </c>
      <c r="C84" s="13" t="s">
        <v>81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 t="s">
        <v>113</v>
      </c>
      <c r="K84" s="3"/>
    </row>
    <row r="85" spans="1:11" s="4" customFormat="1" ht="55.5" customHeight="1" x14ac:dyDescent="0.25">
      <c r="A85" s="16" t="s">
        <v>109</v>
      </c>
      <c r="B85" s="43" t="s">
        <v>132</v>
      </c>
      <c r="C85" s="13" t="s">
        <v>133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 t="s">
        <v>113</v>
      </c>
      <c r="K85" s="3"/>
    </row>
    <row r="86" spans="1:11" s="4" customFormat="1" ht="55.5" customHeight="1" x14ac:dyDescent="0.25">
      <c r="A86" s="16" t="s">
        <v>109</v>
      </c>
      <c r="B86" s="43" t="s">
        <v>82</v>
      </c>
      <c r="C86" s="48" t="s">
        <v>83</v>
      </c>
      <c r="D86" s="42">
        <v>0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 t="s">
        <v>113</v>
      </c>
      <c r="K86" s="3"/>
    </row>
    <row r="87" spans="1:11" s="4" customFormat="1" ht="31.5" x14ac:dyDescent="0.25">
      <c r="A87" s="49" t="s">
        <v>109</v>
      </c>
      <c r="B87" s="49" t="s">
        <v>148</v>
      </c>
      <c r="C87" s="50" t="s">
        <v>149</v>
      </c>
      <c r="D87" s="42">
        <v>0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 t="s">
        <v>113</v>
      </c>
      <c r="K87" s="3"/>
    </row>
    <row r="88" spans="1:11" s="4" customFormat="1" ht="31.5" x14ac:dyDescent="0.25">
      <c r="A88" s="49" t="s">
        <v>109</v>
      </c>
      <c r="B88" s="49" t="s">
        <v>150</v>
      </c>
      <c r="C88" s="50" t="s">
        <v>151</v>
      </c>
      <c r="D88" s="42">
        <v>0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 t="s">
        <v>113</v>
      </c>
      <c r="K88" s="3"/>
    </row>
    <row r="89" spans="1:11" s="4" customFormat="1" ht="31.5" x14ac:dyDescent="0.25">
      <c r="A89" s="49" t="s">
        <v>109</v>
      </c>
      <c r="B89" s="49" t="s">
        <v>152</v>
      </c>
      <c r="C89" s="50" t="s">
        <v>153</v>
      </c>
      <c r="D89" s="42">
        <v>0</v>
      </c>
      <c r="E89" s="42">
        <v>0</v>
      </c>
      <c r="F89" s="42">
        <v>0</v>
      </c>
      <c r="G89" s="42">
        <v>0</v>
      </c>
      <c r="H89" s="42">
        <v>0</v>
      </c>
      <c r="I89" s="42">
        <v>0</v>
      </c>
      <c r="J89" s="42" t="s">
        <v>113</v>
      </c>
      <c r="K89" s="3"/>
    </row>
    <row r="90" spans="1:11" s="4" customFormat="1" x14ac:dyDescent="0.25">
      <c r="A90" s="1"/>
      <c r="B90" s="1"/>
      <c r="C90" s="2"/>
      <c r="D90" s="1"/>
      <c r="E90" s="1"/>
      <c r="F90" s="1"/>
      <c r="G90" s="1"/>
      <c r="H90" s="1"/>
      <c r="I90" s="1"/>
      <c r="J90" s="1"/>
      <c r="K90" s="3"/>
    </row>
    <row r="91" spans="1:11" s="4" customFormat="1" x14ac:dyDescent="0.25">
      <c r="A91" s="1"/>
      <c r="B91" s="1"/>
      <c r="C91" s="2"/>
      <c r="D91" s="1"/>
      <c r="E91" s="1"/>
      <c r="F91" s="1"/>
      <c r="G91" s="1"/>
      <c r="H91" s="1"/>
      <c r="I91" s="1"/>
      <c r="J91" s="1"/>
      <c r="K91" s="3"/>
    </row>
    <row r="92" spans="1:11" s="4" customFormat="1" x14ac:dyDescent="0.25">
      <c r="A92" s="1"/>
      <c r="B92" s="1"/>
      <c r="C92" s="2"/>
      <c r="D92" s="1"/>
      <c r="E92" s="1"/>
      <c r="F92" s="1"/>
      <c r="G92" s="1"/>
      <c r="H92" s="1"/>
      <c r="I92" s="1"/>
      <c r="J92" s="1"/>
      <c r="K92" s="3"/>
    </row>
    <row r="93" spans="1:11" s="4" customFormat="1" x14ac:dyDescent="0.25">
      <c r="A93" s="1"/>
      <c r="B93" s="1"/>
      <c r="C93" s="2"/>
      <c r="D93" s="1"/>
      <c r="E93" s="1"/>
      <c r="F93" s="1"/>
      <c r="G93" s="1"/>
      <c r="H93" s="1"/>
      <c r="I93" s="1"/>
      <c r="J93" s="1"/>
      <c r="K93" s="3"/>
    </row>
    <row r="94" spans="1:11" s="4" customFormat="1" x14ac:dyDescent="0.25">
      <c r="A94" s="1"/>
      <c r="B94" s="1"/>
      <c r="C94" s="2"/>
      <c r="D94" s="1"/>
      <c r="E94" s="1"/>
      <c r="F94" s="1"/>
      <c r="G94" s="1"/>
      <c r="H94" s="1"/>
      <c r="I94" s="1"/>
      <c r="J94" s="1"/>
      <c r="K94" s="3"/>
    </row>
    <row r="95" spans="1:11" s="4" customFormat="1" x14ac:dyDescent="0.25">
      <c r="A95" s="1"/>
      <c r="B95" s="1"/>
      <c r="C95" s="2"/>
      <c r="D95" s="1"/>
      <c r="E95" s="1"/>
      <c r="F95" s="1"/>
      <c r="G95" s="1"/>
      <c r="H95" s="1"/>
      <c r="I95" s="1"/>
      <c r="J95" s="1"/>
      <c r="K95" s="3"/>
    </row>
    <row r="96" spans="1:11" s="4" customFormat="1" x14ac:dyDescent="0.25">
      <c r="A96" s="1"/>
      <c r="B96" s="1"/>
      <c r="C96" s="2"/>
      <c r="D96" s="1"/>
      <c r="E96" s="1"/>
      <c r="F96" s="1"/>
      <c r="G96" s="1"/>
      <c r="H96" s="1"/>
      <c r="I96" s="1"/>
      <c r="J96" s="1"/>
      <c r="K96" s="3"/>
    </row>
    <row r="97" spans="1:11" s="4" customFormat="1" x14ac:dyDescent="0.25">
      <c r="A97" s="1"/>
      <c r="B97" s="1"/>
      <c r="C97" s="2"/>
      <c r="D97" s="1"/>
      <c r="E97" s="1"/>
      <c r="F97" s="1"/>
      <c r="G97" s="1"/>
      <c r="H97" s="1"/>
      <c r="I97" s="1"/>
      <c r="J97" s="1"/>
      <c r="K97" s="3"/>
    </row>
    <row r="98" spans="1:11" s="4" customFormat="1" x14ac:dyDescent="0.25">
      <c r="A98" s="1"/>
      <c r="B98" s="1"/>
      <c r="C98" s="2"/>
      <c r="D98" s="1"/>
      <c r="E98" s="1"/>
      <c r="F98" s="1"/>
      <c r="G98" s="1"/>
      <c r="H98" s="1"/>
      <c r="I98" s="1"/>
      <c r="J98" s="1"/>
      <c r="K98" s="3"/>
    </row>
    <row r="99" spans="1:11" s="4" customFormat="1" x14ac:dyDescent="0.25">
      <c r="A99" s="1"/>
      <c r="B99" s="1"/>
      <c r="C99" s="2"/>
      <c r="D99" s="1"/>
      <c r="E99" s="1"/>
      <c r="F99" s="1"/>
      <c r="G99" s="1"/>
      <c r="H99" s="1"/>
      <c r="I99" s="1"/>
      <c r="J99" s="1"/>
      <c r="K99" s="3"/>
    </row>
    <row r="100" spans="1:11" s="4" customFormat="1" x14ac:dyDescent="0.25">
      <c r="A100" s="1"/>
      <c r="B100" s="1"/>
      <c r="C100" s="2"/>
      <c r="D100" s="1"/>
      <c r="E100" s="1"/>
      <c r="F100" s="1"/>
      <c r="G100" s="1"/>
      <c r="H100" s="1"/>
      <c r="I100" s="1"/>
      <c r="J100" s="1"/>
      <c r="K100" s="3"/>
    </row>
    <row r="101" spans="1:11" s="4" customFormat="1" x14ac:dyDescent="0.25">
      <c r="A101" s="1"/>
      <c r="B101" s="1"/>
      <c r="C101" s="2"/>
      <c r="D101" s="1"/>
      <c r="E101" s="1"/>
      <c r="F101" s="1"/>
      <c r="G101" s="1"/>
      <c r="H101" s="1"/>
      <c r="I101" s="1"/>
      <c r="J101" s="1"/>
      <c r="K101" s="3"/>
    </row>
    <row r="102" spans="1:11" s="4" customFormat="1" x14ac:dyDescent="0.25">
      <c r="A102" s="1"/>
      <c r="B102" s="1"/>
      <c r="C102" s="2"/>
      <c r="D102" s="1"/>
      <c r="E102" s="1"/>
      <c r="F102" s="1"/>
      <c r="G102" s="1"/>
      <c r="H102" s="1"/>
      <c r="I102" s="1"/>
      <c r="J102" s="1"/>
      <c r="K102" s="3"/>
    </row>
    <row r="103" spans="1:11" s="4" customFormat="1" x14ac:dyDescent="0.25">
      <c r="A103" s="1"/>
      <c r="B103" s="1"/>
      <c r="C103" s="2"/>
      <c r="D103" s="1"/>
      <c r="E103" s="1"/>
      <c r="F103" s="1"/>
      <c r="G103" s="1"/>
      <c r="H103" s="1"/>
      <c r="I103" s="1"/>
      <c r="J103" s="1"/>
      <c r="K103" s="3"/>
    </row>
    <row r="104" spans="1:11" s="4" customFormat="1" x14ac:dyDescent="0.25">
      <c r="A104" s="1"/>
      <c r="B104" s="1"/>
      <c r="C104" s="2"/>
      <c r="D104" s="1"/>
      <c r="E104" s="1"/>
      <c r="F104" s="1"/>
      <c r="G104" s="1"/>
      <c r="H104" s="1"/>
      <c r="I104" s="1"/>
      <c r="J104" s="1"/>
      <c r="K104" s="3"/>
    </row>
    <row r="105" spans="1:11" s="4" customFormat="1" x14ac:dyDescent="0.25">
      <c r="A105" s="1"/>
      <c r="B105" s="1"/>
      <c r="C105" s="2"/>
      <c r="D105" s="1"/>
      <c r="E105" s="1"/>
      <c r="F105" s="1"/>
      <c r="G105" s="1"/>
      <c r="H105" s="1"/>
      <c r="I105" s="1"/>
      <c r="J105" s="1"/>
      <c r="K105" s="3"/>
    </row>
    <row r="106" spans="1:11" s="4" customFormat="1" x14ac:dyDescent="0.25">
      <c r="A106" s="1"/>
      <c r="B106" s="1"/>
      <c r="C106" s="2"/>
      <c r="D106" s="1"/>
      <c r="E106" s="1"/>
      <c r="F106" s="1"/>
      <c r="G106" s="1"/>
      <c r="H106" s="1"/>
      <c r="I106" s="1"/>
      <c r="J106" s="1"/>
      <c r="K106" s="3"/>
    </row>
  </sheetData>
  <mergeCells count="14">
    <mergeCell ref="A13:J13"/>
    <mergeCell ref="A15:A17"/>
    <mergeCell ref="B15:B17"/>
    <mergeCell ref="C15:C17"/>
    <mergeCell ref="D15:I15"/>
    <mergeCell ref="J15:J17"/>
    <mergeCell ref="D16:G16"/>
    <mergeCell ref="H16:I16"/>
    <mergeCell ref="A12:J12"/>
    <mergeCell ref="A4:J4"/>
    <mergeCell ref="A6:J6"/>
    <mergeCell ref="A7:J7"/>
    <mergeCell ref="A9:J9"/>
    <mergeCell ref="A11:J11"/>
  </mergeCells>
  <pageMargins left="0.7" right="0.7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2023-04-13T06:50:06Z</dcterms:modified>
</cp:coreProperties>
</file>