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<sst xmlns="http://schemas.openxmlformats.org/spreadsheetml/2006/main" count="9955" uniqueCount="2754">
  <si>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</si>
  <si>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</si>
  <si>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</si>
  <si>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</si>
  <si>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</si>
  <si>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</si>
  <si>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</si>
  <si>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</si>
  <si>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</si>
  <si>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</si>
  <si>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</si>
  <si>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</si>
  <si>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</si>
  <si>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</si>
  <si>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</si>
  <si>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</si>
  <si>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</si>
  <si>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</si>
  <si>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</si>
  <si>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</si>
  <si>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</si>
  <si>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</si>
  <si>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</si>
  <si>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</si>
  <si>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</si>
  <si>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</si>
  <si>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</si>
  <si>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</si>
  <si>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</si>
  <si>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</si>
  <si>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</si>
  <si>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</si>
  <si>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</si>
  <si>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</si>
  <si>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</si>
  <si>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</si>
  <si>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</si>
  <si>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</si>
  <si>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</si>
  <si>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</si>
  <si>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</si>
  <si>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(опубликовано 03.11.2023)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</si>
  <si>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</si>
  <si>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</si>
  <si>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</si>
  <si>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</si>
  <si>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</si>
  <si>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</si>
  <si>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</si>
  <si>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</si>
  <si>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</si>
  <si>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</si>
  <si>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</si>
  <si>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</si>
  <si>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</si>
  <si>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</si>
  <si>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</si>
  <si>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</si>
  <si>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</si>
  <si>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</si>
  <si>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</si>
  <si>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</si>
  <si>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</si>
  <si>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</si>
  <si>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</si>
  <si>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</si>
  <si>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</si>
  <si>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</si>
  <si>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</si>
  <si>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</si>
  <si>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</si>
  <si>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</si>
  <si>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</si>
  <si>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</si>
  <si>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</si>
  <si>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</si>
  <si>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</si>
  <si>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</si>
  <si>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</si>
  <si>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</si>
  <si>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</si>
  <si>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</si>
  <si>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</si>
  <si>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</si>
  <si>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</si>
  <si>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</si>
  <si>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</si>
  <si>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</si>
  <si>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</si>
  <si>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</si>
  <si>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</si>
  <si>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</si>
  <si>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</si>
  <si>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</si>
  <si>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</si>
  <si>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</si>
  <si>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</si>
  <si>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</si>
  <si>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</si>
  <si>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</si>
  <si>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</si>
  <si>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</si>
  <si>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</si>
  <si>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</si>
  <si>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</si>
  <si>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</si>
  <si>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</si>
  <si>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</si>
  <si>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</si>
  <si>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</si>
  <si>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</si>
  <si>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</si>
  <si>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</si>
  <si>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</si>
  <si>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</si>
  <si>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</si>
  <si>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</si>
  <si>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</si>
  <si>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</si>
  <si>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</si>
  <si>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</si>
  <si>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</si>
  <si>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</si>
  <si>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</si>
  <si>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</si>
  <si>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</si>
  <si>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</si>
  <si>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</si>
  <si>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</si>
  <si>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</si>
  <si>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</si>
  <si>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</si>
  <si>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</si>
  <si>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</si>
  <si>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</si>
  <si>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</si>
  <si>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</si>
  <si>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</si>
  <si>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</si>
  <si>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</si>
  <si>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</si>
  <si>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</si>
  <si>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</si>
  <si>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</si>
  <si>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</si>
  <si>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</si>
  <si>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</si>
  <si>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</si>
  <si>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</si>
  <si>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</si>
  <si>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</si>
  <si>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</si>
  <si>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</si>
  <si>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</si>
  <si>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</si>
  <si>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</si>
  <si>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</si>
  <si>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</si>
  <si>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</si>
  <si>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</si>
  <si>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</si>
  <si>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</si>
  <si>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</si>
  <si>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</si>
  <si>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</si>
  <si>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</si>
  <si>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</si>
  <si>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</si>
  <si>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</si>
  <si>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</si>
  <si>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</si>
  <si>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</si>
  <si>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</si>
  <si>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</si>
  <si>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</si>
  <si>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</si>
  <si>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</si>
  <si>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</si>
  <si>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</si>
  <si>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</si>
  <si>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</si>
  <si>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</si>
  <si>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</si>
  <si>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</si>
  <si>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</si>
  <si>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</si>
  <si>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</si>
  <si>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</si>
  <si>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</si>
  <si>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</si>
  <si>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</si>
  <si>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</si>
  <si>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</si>
  <si>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</si>
  <si>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</si>
  <si>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t>
  </si>
  <si>
    <t>СП "Биробиджанская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</si>
  <si>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</si>
  <si>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</si>
  <si>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</si>
  <si>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</si>
  <si>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</si>
  <si>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</si>
  <si>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</si>
  <si>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</si>
  <si>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</si>
  <si>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</si>
  <si>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</si>
  <si>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</si>
  <si>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</si>
  <si>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</si>
  <si>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</si>
  <si>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</si>
  <si>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</si>
  <si>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</si>
  <si>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</si>
  <si>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</si>
  <si>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</si>
  <si>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</si>
  <si>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</si>
  <si>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</si>
  <si>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</si>
  <si>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</si>
  <si>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</si>
  <si>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</si>
  <si>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</si>
  <si>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</si>
  <si>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</si>
  <si>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</si>
  <si>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</si>
  <si>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</si>
  <si>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</si>
  <si>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</si>
  <si>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</si>
  <si>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</si>
  <si>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</si>
  <si>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</si>
  <si>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</si>
  <si>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</si>
  <si>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</si>
  <si>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</si>
  <si>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</si>
  <si>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</si>
  <si>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</si>
  <si>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</si>
  <si>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</si>
  <si>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</si>
  <si>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</si>
  <si>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</si>
  <si>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</si>
  <si>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</si>
  <si>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</si>
  <si>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</si>
  <si>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</si>
  <si>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</si>
  <si>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</si>
  <si>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</si>
  <si>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</si>
  <si>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</si>
  <si>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</si>
  <si>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</si>
  <si>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</si>
  <si>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</si>
  <si>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</si>
  <si>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</si>
  <si>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</si>
  <si>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</si>
  <si>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</si>
  <si>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</si>
  <si>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</si>
  <si>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</si>
  <si>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</si>
  <si>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</si>
  <si>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</si>
  <si>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</si>
  <si>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</si>
  <si>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</si>
  <si>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</si>
  <si>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</si>
  <si>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</si>
  <si>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</si>
  <si>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</si>
  <si>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</si>
  <si>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</si>
  <si>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</si>
  <si>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</si>
  <si>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</si>
  <si>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</si>
  <si>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</si>
  <si>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</si>
  <si>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</si>
  <si>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</si>
  <si>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</si>
  <si>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</si>
  <si>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</si>
  <si>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</si>
  <si>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</si>
  <si>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</si>
  <si>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</si>
  <si>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</si>
  <si>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</si>
  <si>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</si>
  <si>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</si>
  <si>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</si>
  <si>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</si>
  <si>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</si>
  <si>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</si>
  <si>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</si>
  <si>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</si>
  <si>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</si>
  <si>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</si>
  <si>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</si>
  <si>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</si>
  <si>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</si>
  <si>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</si>
  <si>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</si>
  <si>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</si>
  <si>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</si>
  <si>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</si>
  <si>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</si>
  <si>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</si>
  <si>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</si>
  <si>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</si>
  <si>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</si>
  <si>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</si>
  <si>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</si>
  <si>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</si>
  <si>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</si>
  <si>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</si>
  <si>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</si>
  <si>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</si>
  <si>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</si>
  <si>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</si>
  <si>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</si>
  <si>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</si>
  <si>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</si>
  <si>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</si>
  <si>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</si>
  <si>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</si>
  <si>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</si>
  <si>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</si>
  <si>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</si>
  <si>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</si>
  <si>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</si>
  <si>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</si>
  <si>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</si>
  <si>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</si>
  <si>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</si>
  <si>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</si>
  <si>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</si>
  <si>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</si>
  <si>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</si>
  <si>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</si>
  <si>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</si>
  <si>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</si>
  <si>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</si>
  <si>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</si>
  <si>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</si>
  <si>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</si>
  <si>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</si>
  <si>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</si>
  <si>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</si>
  <si>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</si>
  <si>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</si>
  <si>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</si>
  <si>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</si>
  <si>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</si>
  <si>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</si>
  <si>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</si>
  <si>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</si>
  <si>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</si>
  <si>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</si>
  <si>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</si>
  <si>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</si>
  <si>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</si>
  <si>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</si>
  <si>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</si>
  <si>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</si>
  <si>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</si>
  <si>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</si>
  <si>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</si>
  <si>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</si>
  <si>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</si>
  <si>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</si>
  <si>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</si>
  <si>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</si>
  <si>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</si>
  <si>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</si>
  <si>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</si>
  <si>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</si>
  <si>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</si>
  <si>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</si>
  <si>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</si>
  <si>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</si>
  <si>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</si>
  <si>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</si>
  <si>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</si>
  <si>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</si>
  <si>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</si>
  <si>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</si>
  <si>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</si>
  <si>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</si>
  <si>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</si>
  <si>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</si>
  <si>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</si>
  <si>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</si>
  <si>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</si>
  <si>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</si>
  <si>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</si>
  <si>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</si>
  <si>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</si>
  <si>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</si>
  <si>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</si>
  <si>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</si>
  <si>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</si>
  <si>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</si>
  <si>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</si>
  <si>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</si>
  <si>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</si>
  <si>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</si>
  <si>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</si>
  <si>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</si>
  <si>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</si>
  <si>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</si>
  <si>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</si>
  <si>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</si>
  <si>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</si>
  <si>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</si>
  <si>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</si>
  <si>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</si>
  <si>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</si>
  <si>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</si>
  <si>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</si>
  <si>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</si>
  <si>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</si>
  <si>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</si>
  <si>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</si>
  <si>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</si>
  <si>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</si>
  <si>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</si>
  <si>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</si>
  <si>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</si>
  <si>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</si>
  <si>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</si>
  <si>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</si>
  <si>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</si>
  <si>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</si>
  <si>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</si>
  <si>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</si>
  <si>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</si>
  <si>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</si>
  <si>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</si>
  <si>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</si>
  <si>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</si>
  <si>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</si>
  <si>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</si>
  <si>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</si>
  <si>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</si>
  <si>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</si>
  <si>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</si>
  <si>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</si>
  <si>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</si>
  <si>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</si>
  <si>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</si>
  <si>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</si>
  <si>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</si>
  <si>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</si>
  <si>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</si>
  <si>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</si>
  <si>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</si>
  <si>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</si>
  <si>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</si>
  <si>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0,00484</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</si>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</sst>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C68D7-B3F1-ACA8-39EF-A1B7EBEAAD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CCAA2C-5CE5-D917-8DCA-77ECAD7CEE79}" mc:Ignorable="x14ac xr xr2 xr3">
  <sheetPr>
    <tabColor rgb="FFCCCCFF"/>
  </sheetPr>
  <dimension ref="A1:P78"/>
  <sheetViews>
    <sheetView topLeftCell="A1" showGridLines="0" zoomScale="90" workbookViewId="0">
      <selection activeCell="L23" sqref="L2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45234.437418981484</v>
      </c>
      <c r="G11" s="62"/>
      <c r="H11" s="779" t="s">
        <v>18</v>
      </c>
      <c r="J11" s="882" t="s">
        <v>19</v>
      </c>
    </row>
    <row customHeight="1" ht="22.5">
      <c r="A12" s="1952"/>
      <c r="D12" s="60"/>
      <c r="E12" s="1173" t="s">
        <v>20</v>
      </c>
      <c r="F12" s="2549">
        <v>45781.43908564815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45230.439479166664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0.868848164876304">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238F8E8-55ED-D657-93D7-971E61DEBAA6}"/>
    <hyperlink ref="H17" location="Титульный!H9" display="Как заполнить?" tooltip="Помощь по работе с полями отчётной формы" xr:uid="{66B18EAC-8FA4-4B0B-98FF-07FF186A578D}"/>
    <hyperlink ref="H39" location="Титульный!H9" display="Как заполнить?" tooltip="Помощь по работе с полями отчётной формы" xr:uid="{56704A26-F312-8D48-CB21-DE3BBFAA5E0B}"/>
    <hyperlink ref="H62" location="Титульный!H9" display="Как заполнить?" tooltip="Помощь по работе с полями отчётной формы" xr:uid="{E2491CB9-B6CB-C5DA-CA24-2A674E7C038F}"/>
    <hyperlink ref="F70" r:id="rId4" xr:uid="{A3722B3C-213B-F5DC-1B6F-D62FA12BBB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31195-0402-5DE4-F22E-208F5729FC7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ED8E6-4496-3171-78BE-CF05B4FC80D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98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1C891-3E81-D6FC-6051-1BC96DC7AF93}" mc:Ignorable="x14ac xr xr2 xr3">
  <sheetPr>
    <tabColor rgb="FFCCCCFF"/>
  </sheetPr>
  <dimension ref="A1:AR130"/>
  <sheetViews>
    <sheetView topLeftCell="C4" showGridLines="0" zoomScale="90" workbookViewId="0" tabSelected="1">
      <selection activeCell="N36" sqref="N36"/>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108</v>
      </c>
      <c r="E11" s="1268" t="s">
        <v>109</v>
      </c>
      <c r="F11" s="1268"/>
      <c r="G11" s="1268" t="s">
        <v>89</v>
      </c>
      <c r="H11" s="2018" t="s">
        <v>110</v>
      </c>
      <c r="I11" s="2018"/>
      <c r="J11" s="1268" t="s">
        <v>91</v>
      </c>
      <c r="K11" s="1268" t="s">
        <v>92</v>
      </c>
      <c r="L11" s="2018" t="s">
        <v>98</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61</v>
      </c>
      <c r="T48" s="2866"/>
      <c r="U48" s="2866" t="s">
        <v>108</v>
      </c>
      <c r="V48" s="2870" t="s">
        <v>196</v>
      </c>
      <c r="W48" s="2864"/>
      <c r="X48" s="1296"/>
      <c r="Y48" s="1296"/>
      <c r="Z48" s="1296" t="s">
        <v>97</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Производство тепловой энергии. Некомбинированная выработка, Подключение (технологическое присоединение) к системе теплоснабжения</v>
      </c>
      <c r="AJ48" s="1296" t="str">
        <f>IF($J$48=0,"",$J$48)</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СП "Биробиджанская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203</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204</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205</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206</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AD202-FF56-E8BC-8472-D8BF6740075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126</v>
      </c>
      <c r="H9" s="2031"/>
      <c r="I9" s="2032"/>
      <c r="J9" s="1955"/>
      <c r="K9" s="1599"/>
      <c r="L9" s="1971" t="s">
        <v>279</v>
      </c>
      <c r="M9" s="1955"/>
      <c r="N9" s="2029" t="s">
        <v>87</v>
      </c>
      <c r="O9" s="2030"/>
      <c r="P9" s="1971" t="s">
        <v>127</v>
      </c>
      <c r="Q9" s="1596"/>
      <c r="R9" s="1971" t="s">
        <v>279</v>
      </c>
      <c r="S9" s="1955"/>
      <c r="T9" s="2029" t="s">
        <v>87</v>
      </c>
      <c r="U9" s="2030"/>
      <c r="V9" s="1971" t="s">
        <v>127</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128</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84CDC-AE68-43C3-920F-AFD57E6C29D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Еврейская автономная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790145002</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0" customFormat="1" customHeight="1" ht="24.75" hidden="1">
      <c r="A24" s="463"/>
      <c r="B24" s="508"/>
      <c r="C24" s="508"/>
      <c r="D24" s="1013" t="s">
        <v>89</v>
      </c>
      <c r="E24" s="1015" t="s">
        <v>316</v>
      </c>
      <c r="F24" s="1020" t="s">
        <v>297</v>
      </c>
      <c r="G24" s="1015"/>
    </row>
    <row s="3010" customFormat="1" customHeight="1" ht="11.25" hidden="1">
      <c r="A25" s="463"/>
      <c r="B25" s="508"/>
      <c r="C25" s="508"/>
      <c r="D25" s="1013" t="s">
        <v>317</v>
      </c>
      <c r="E25" s="1014" t="s">
        <v>318</v>
      </c>
      <c r="F25" s="1020" t="s">
        <v>297</v>
      </c>
      <c r="G25" s="1015"/>
    </row>
    <row s="3010"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325</v>
      </c>
      <c r="E29" s="1014" t="s">
        <v>326</v>
      </c>
      <c r="F29" s="1022"/>
      <c r="G29" s="1015"/>
    </row>
    <row s="3010" customFormat="1" customHeight="1" ht="11.25" hidden="1">
      <c r="A30" s="463"/>
      <c r="B30" s="508"/>
      <c r="C30" s="508"/>
      <c r="D30" s="1013" t="s">
        <v>327</v>
      </c>
      <c r="E30" s="1014" t="s">
        <v>328</v>
      </c>
      <c r="F30" s="1022"/>
      <c r="G30" s="1015"/>
    </row>
    <row s="3010"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F8E18-8E5E-7346-6BF6-7D73788CA10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1D53B-5565-62B4-264A-1686A5E5655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6E852-9AD2-069C-B6EB-214622BA92E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D7039-0011-6646-AF16-6E97E902A57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45230.439479166664</v>
      </c>
      <c r="W30" s="2099"/>
      <c r="X30" s="2099"/>
      <c r="Y30" s="2099"/>
      <c r="Z30" s="2099"/>
      <c r="AA30" s="2099"/>
      <c r="AB30" s="2099"/>
      <c r="AC30" s="322"/>
      <c r="AD30" s="2099" t="str">
        <f>IF(TITLE_DATE_PR_CHANGE="",IF(TITLE_DATE_PR="","",TITLE_DATE_PR),TITLE_DATE_PR_CHANGE)</f>
        <v>45230.439479166664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27/5-П</v>
      </c>
      <c r="W31" s="2100"/>
      <c r="X31" s="2100"/>
      <c r="Y31" s="2100"/>
      <c r="Z31" s="2100"/>
      <c r="AA31" s="2100"/>
      <c r="AB31" s="2100"/>
      <c r="AC31" s="322"/>
      <c r="AD31" s="2100" t="str">
        <f>IF(TITLE_NUMBER_PR_CHANGE="",IF(TITLE_NUMBER_PR="","",TITLE_NUMBER_PR),TITLE_NUMBER_PR_CHANGE)</f>
        <v>27/5-П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45230.439479166664</v>
      </c>
      <c r="W34" s="2099"/>
      <c r="X34" s="2099"/>
      <c r="Y34" s="2099"/>
      <c r="Z34" s="2099"/>
      <c r="AA34" s="2099"/>
      <c r="AB34" s="2099"/>
      <c r="AC34" s="322"/>
      <c r="AD34" s="2099" t="str">
        <f>IF(TITLE_DATE_PR_CHANGE="",IF(TITLE_DATE_PR="","",TITLE_DATE_PR),TITLE_DATE_PR_CHANGE)</f>
        <v>45230.439479166664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27/5-П</v>
      </c>
      <c r="W35" s="2100"/>
      <c r="X35" s="2100"/>
      <c r="Y35" s="2100"/>
      <c r="Z35" s="2100"/>
      <c r="AA35" s="2100"/>
      <c r="AB35" s="2100"/>
      <c r="AC35" s="322"/>
      <c r="AD35" s="2100" t="str">
        <f>IF(TITLE_NUMBER_PR_CHANGE="",IF(TITLE_NUMBER_PR="","",TITLE_NUMBER_PR),TITLE_NUMBER_PR_CHANGE)</f>
        <v>27/5-П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F06B-B4C4-4C39-8EAB-ACB003A6C60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45230.439479166664</v>
      </c>
      <c r="W30" s="2099"/>
      <c r="X30" s="2099"/>
      <c r="Y30" s="2099"/>
      <c r="Z30" s="2099"/>
      <c r="AA30" s="2099"/>
      <c r="AB30" s="2099"/>
      <c r="AC30" s="322"/>
      <c r="AD30" s="2099" t="str">
        <f>IF(TITLE_DATE_PR_CHANGE="",IF(TITLE_DATE_PR="","",TITLE_DATE_PR),TITLE_DATE_PR_CHANGE)</f>
        <v>45230.439479166664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27/5-П</v>
      </c>
      <c r="W31" s="2100"/>
      <c r="X31" s="2100"/>
      <c r="Y31" s="2100"/>
      <c r="Z31" s="2100"/>
      <c r="AA31" s="2100"/>
      <c r="AB31" s="2100"/>
      <c r="AC31" s="322"/>
      <c r="AD31" s="2100" t="str">
        <f>IF(TITLE_NUMBER_PR_CHANGE="",IF(TITLE_NUMBER_PR="","",TITLE_NUMBER_PR),TITLE_NUMBER_PR_CHANGE)</f>
        <v>27/5-П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45230.439479166664</v>
      </c>
      <c r="W34" s="2099"/>
      <c r="X34" s="2099"/>
      <c r="Y34" s="2099"/>
      <c r="Z34" s="2099"/>
      <c r="AA34" s="2099"/>
      <c r="AB34" s="2099"/>
      <c r="AC34" s="322"/>
      <c r="AD34" s="2099" t="str">
        <f>IF(TITLE_DATE_PR_CHANGE="",IF(TITLE_DATE_PR="","",TITLE_DATE_PR),TITLE_DATE_PR_CHANGE)</f>
        <v>45230.439479166664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27/5-П</v>
      </c>
      <c r="W35" s="2100"/>
      <c r="X35" s="2100"/>
      <c r="Y35" s="2100"/>
      <c r="Z35" s="2100"/>
      <c r="AA35" s="2100"/>
      <c r="AB35" s="2100"/>
      <c r="AC35" s="322"/>
      <c r="AD35" s="2100" t="str">
        <f>IF(TITLE_NUMBER_PR_CHANGE="",IF(TITLE_NUMBER_PR="","",TITLE_NUMBER_PR),TITLE_NUMBER_PR_CHANGE)</f>
        <v>27/5-П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8D451-D448-975E-ECE5-DECD73E0039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45230.439479166664</v>
      </c>
      <c r="W30" s="2099"/>
      <c r="X30" s="2099"/>
      <c r="Y30" s="2099"/>
      <c r="Z30" s="2099"/>
      <c r="AA30" s="2099"/>
      <c r="AB30" s="2099"/>
      <c r="AC30" s="322"/>
      <c r="AD30" s="2099" t="str">
        <f>IF(TITLE_DATE_PR_CHANGE="",IF(TITLE_DATE_PR="","",TITLE_DATE_PR),TITLE_DATE_PR_CHANGE)</f>
        <v>45230.439479166664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27/5-П</v>
      </c>
      <c r="W31" s="2100"/>
      <c r="X31" s="2100"/>
      <c r="Y31" s="2100"/>
      <c r="Z31" s="2100"/>
      <c r="AA31" s="2100"/>
      <c r="AB31" s="2100"/>
      <c r="AC31" s="322"/>
      <c r="AD31" s="2100" t="str">
        <f>IF(TITLE_NUMBER_PR_CHANGE="",IF(TITLE_NUMBER_PR="","",TITLE_NUMBER_PR),TITLE_NUMBER_PR_CHANGE)</f>
        <v>27/5-П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45230.439479166664</v>
      </c>
      <c r="W34" s="2099"/>
      <c r="X34" s="2099"/>
      <c r="Y34" s="2099"/>
      <c r="Z34" s="2099"/>
      <c r="AA34" s="2099"/>
      <c r="AB34" s="2099"/>
      <c r="AC34" s="322"/>
      <c r="AD34" s="2099" t="str">
        <f>IF(TITLE_DATE_PR_CHANGE="",IF(TITLE_DATE_PR="","",TITLE_DATE_PR),TITLE_DATE_PR_CHANGE)</f>
        <v>45230.439479166664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27/5-П</v>
      </c>
      <c r="W35" s="2100"/>
      <c r="X35" s="2100"/>
      <c r="Y35" s="2100"/>
      <c r="Z35" s="2100"/>
      <c r="AA35" s="2100"/>
      <c r="AB35" s="2100"/>
      <c r="AC35" s="322"/>
      <c r="AD35" s="2100" t="str">
        <f>IF(TITLE_NUMBER_PR_CHANGE="",IF(TITLE_NUMBER_PR="","",TITLE_NUMBER_PR),TITLE_NUMBER_PR_CHANGE)</f>
        <v>27/5-П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E247-B078-1CFD-CA5A-0B9AD82CA1A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45230.439479166664</v>
      </c>
      <c r="W30" s="2099"/>
      <c r="X30" s="2099"/>
      <c r="Y30" s="2099"/>
      <c r="Z30" s="2099"/>
      <c r="AA30" s="2099"/>
      <c r="AB30" s="2099"/>
      <c r="AC30" s="322"/>
      <c r="AD30" s="2099" t="str">
        <f>IF(TITLE_DATE_PR_CHANGE="",IF(TITLE_DATE_PR="","",TITLE_DATE_PR),TITLE_DATE_PR_CHANGE)</f>
        <v>45230.439479166664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27/5-П</v>
      </c>
      <c r="W31" s="2100"/>
      <c r="X31" s="2100"/>
      <c r="Y31" s="2100"/>
      <c r="Z31" s="2100"/>
      <c r="AA31" s="2100"/>
      <c r="AB31" s="2100"/>
      <c r="AC31" s="322"/>
      <c r="AD31" s="2100" t="str">
        <f>IF(TITLE_NUMBER_PR_CHANGE="",IF(TITLE_NUMBER_PR="","",TITLE_NUMBER_PR),TITLE_NUMBER_PR_CHANGE)</f>
        <v>27/5-П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45230.439479166664</v>
      </c>
      <c r="W34" s="2099"/>
      <c r="X34" s="2099"/>
      <c r="Y34" s="2099"/>
      <c r="Z34" s="2099"/>
      <c r="AA34" s="2099"/>
      <c r="AB34" s="2099"/>
      <c r="AC34" s="322"/>
      <c r="AD34" s="2099" t="str">
        <f>IF(TITLE_DATE_PR_CHANGE="",IF(TITLE_DATE_PR="","",TITLE_DATE_PR),TITLE_DATE_PR_CHANGE)</f>
        <v>45230.439479166664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27/5-П</v>
      </c>
      <c r="W35" s="2100"/>
      <c r="X35" s="2100"/>
      <c r="Y35" s="2100"/>
      <c r="Z35" s="2100"/>
      <c r="AA35" s="2100"/>
      <c r="AB35" s="2100"/>
      <c r="AC35" s="322"/>
      <c r="AD35" s="2100" t="str">
        <f>IF(TITLE_NUMBER_PR_CHANGE="",IF(TITLE_NUMBER_PR="","",TITLE_NUMBER_PR),TITLE_NUMBER_PR_CHANGE)</f>
        <v>27/5-П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C6837-B548-D326-E761-712D829AF8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45230.439479166664</v>
      </c>
      <c r="W30" s="2099"/>
      <c r="X30" s="2099"/>
      <c r="Y30" s="2099"/>
      <c r="Z30" s="2099"/>
      <c r="AA30" s="2099"/>
      <c r="AB30" s="2099"/>
      <c r="AC30" s="322"/>
      <c r="AD30" s="2099" t="str">
        <f>IF(TITLE_DATE_PR_CHANGE="",IF(TITLE_DATE_PR="","",TITLE_DATE_PR),TITLE_DATE_PR_CHANGE)</f>
        <v>45230.439479166664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27/5-П</v>
      </c>
      <c r="W31" s="2100"/>
      <c r="X31" s="2100"/>
      <c r="Y31" s="2100"/>
      <c r="Z31" s="2100"/>
      <c r="AA31" s="2100"/>
      <c r="AB31" s="2100"/>
      <c r="AC31" s="322"/>
      <c r="AD31" s="2100" t="str">
        <f>IF(TITLE_NUMBER_PR_CHANGE="",IF(TITLE_NUMBER_PR="","",TITLE_NUMBER_PR),TITLE_NUMBER_PR_CHANGE)</f>
        <v>27/5-П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45230.439479166664</v>
      </c>
      <c r="W34" s="2099"/>
      <c r="X34" s="2099"/>
      <c r="Y34" s="2099"/>
      <c r="Z34" s="2099"/>
      <c r="AA34" s="2099"/>
      <c r="AB34" s="2099"/>
      <c r="AC34" s="322"/>
      <c r="AD34" s="2099" t="str">
        <f>IF(TITLE_DATE_PR_CHANGE="",IF(TITLE_DATE_PR="","",TITLE_DATE_PR),TITLE_DATE_PR_CHANGE)</f>
        <v>45230.439479166664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27/5-П</v>
      </c>
      <c r="W35" s="2100"/>
      <c r="X35" s="2100"/>
      <c r="Y35" s="2100"/>
      <c r="Z35" s="2100"/>
      <c r="AA35" s="2100"/>
      <c r="AB35" s="2100"/>
      <c r="AC35" s="322"/>
      <c r="AD35" s="2100" t="str">
        <f>IF(TITLE_NUMBER_PR_CHANGE="",IF(TITLE_NUMBER_PR="","",TITLE_NUMBER_PR),TITLE_NUMBER_PR_CHANGE)</f>
        <v>27/5-П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6E528-1667-1907-8685-66DA71FD323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45230.439479166664</v>
      </c>
      <c r="W30" s="2099"/>
      <c r="X30" s="2099"/>
      <c r="Y30" s="2099"/>
      <c r="Z30" s="2099"/>
      <c r="AA30" s="2099"/>
      <c r="AB30" s="2099"/>
      <c r="AC30" s="322"/>
      <c r="AD30" s="2099" t="str">
        <f>IF(TITLE_DATE_PR_CHANGE="",IF(TITLE_DATE_PR="","",TITLE_DATE_PR),TITLE_DATE_PR_CHANGE)</f>
        <v>45230.439479166664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27/5-П</v>
      </c>
      <c r="W31" s="2100"/>
      <c r="X31" s="2100"/>
      <c r="Y31" s="2100"/>
      <c r="Z31" s="2100"/>
      <c r="AA31" s="2100"/>
      <c r="AB31" s="2100"/>
      <c r="AC31" s="322"/>
      <c r="AD31" s="2100" t="str">
        <f>IF(TITLE_NUMBER_PR_CHANGE="",IF(TITLE_NUMBER_PR="","",TITLE_NUMBER_PR),TITLE_NUMBER_PR_CHANGE)</f>
        <v>27/5-П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45230.439479166664</v>
      </c>
      <c r="W34" s="2099"/>
      <c r="X34" s="2099"/>
      <c r="Y34" s="2099"/>
      <c r="Z34" s="2099"/>
      <c r="AA34" s="2099"/>
      <c r="AB34" s="2099"/>
      <c r="AC34" s="322"/>
      <c r="AD34" s="2099" t="str">
        <f>IF(TITLE_DATE_PR_CHANGE="",IF(TITLE_DATE_PR="","",TITLE_DATE_PR),TITLE_DATE_PR_CHANGE)</f>
        <v>45230.439479166664</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27/5-П</v>
      </c>
      <c r="W35" s="2100"/>
      <c r="X35" s="2100"/>
      <c r="Y35" s="2100"/>
      <c r="Z35" s="2100"/>
      <c r="AA35" s="2100"/>
      <c r="AB35" s="2100"/>
      <c r="AC35" s="322"/>
      <c r="AD35" s="2100" t="str">
        <f>IF(TITLE_NUMBER_PR_CHANGE="",IF(TITLE_NUMBER_PR="","",TITLE_NUMBER_PR),TITLE_NUMBER_PR_CHANGE)</f>
        <v>27/5-П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92359-DEE7-88E5-7353-A026077D1E6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тарифов и цен Правительства Еврейской автономной области</v>
      </c>
      <c r="Y33" s="2100"/>
      <c r="Z33" s="2100"/>
      <c r="AA33" s="2100"/>
      <c r="AB33" s="2100"/>
      <c r="AC33" s="2100"/>
      <c r="AD33" s="2100"/>
      <c r="AE33" s="2100"/>
      <c r="AF33" s="322"/>
      <c r="AG33" s="2100" t="str">
        <f>IF(TITLE_NAME_OR_PR_CHANGE="",IF(TITLE_NAME_OR_PR="","",TITLE_NAME_OR_PR),TITLE_NAME_OR_PR_CHANGE)</f>
        <v>Департамент тарифов и цен Правительства Еврейской автономной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45230.439479166664</v>
      </c>
      <c r="Y34" s="2099"/>
      <c r="Z34" s="2099"/>
      <c r="AA34" s="2099"/>
      <c r="AB34" s="2099"/>
      <c r="AC34" s="2099"/>
      <c r="AD34" s="2099"/>
      <c r="AE34" s="2099"/>
      <c r="AF34" s="322"/>
      <c r="AG34" s="2099" t="str">
        <f>IF(TITLE_DATE_PR_CHANGE="",IF(TITLE_DATE_PR="","",TITLE_DATE_PR),TITLE_DATE_PR_CHANGE)</f>
        <v>45230.439479166664</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27/5-П</v>
      </c>
      <c r="Y35" s="2100"/>
      <c r="Z35" s="2100"/>
      <c r="AA35" s="2100"/>
      <c r="AB35" s="2100"/>
      <c r="AC35" s="2100"/>
      <c r="AD35" s="2100"/>
      <c r="AE35" s="2100"/>
      <c r="AF35" s="322"/>
      <c r="AG35" s="2100" t="str">
        <f>IF(TITLE_NUMBER_PR_CHANGE="",IF(TITLE_NUMBER_PR="","",TITLE_NUMBER_PR),TITLE_NUMBER_PR_CHANGE)</f>
        <v>27/5-П</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Y36" s="2100"/>
      <c r="Z36" s="2100"/>
      <c r="AA36" s="2100"/>
      <c r="AB36" s="2100"/>
      <c r="AC36" s="2100"/>
      <c r="AD36" s="2100"/>
      <c r="AE36" s="2100"/>
      <c r="AF36" s="322"/>
      <c r="AG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45230.439479166664</v>
      </c>
      <c r="Y38" s="2099"/>
      <c r="Z38" s="2099"/>
      <c r="AA38" s="2099"/>
      <c r="AB38" s="2099"/>
      <c r="AC38" s="2099"/>
      <c r="AD38" s="2099"/>
      <c r="AE38" s="2099"/>
      <c r="AF38" s="322"/>
      <c r="AG38" s="2099" t="str">
        <f>IF(TITLE_DATE_PR_CHANGE="",IF(TITLE_DATE_PR="","",TITLE_DATE_PR),TITLE_DATE_PR_CHANGE)</f>
        <v>45230.439479166664</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27/5-П</v>
      </c>
      <c r="Y39" s="2100"/>
      <c r="Z39" s="2100"/>
      <c r="AA39" s="2100"/>
      <c r="AB39" s="2100"/>
      <c r="AC39" s="2100"/>
      <c r="AD39" s="2100"/>
      <c r="AE39" s="2100"/>
      <c r="AF39" s="322"/>
      <c r="AG39" s="2100" t="str">
        <f>IF(TITLE_NUMBER_PR_CHANGE="",IF(TITLE_NUMBER_PR="","",TITLE_NUMBER_PR),TITLE_NUMBER_PR_CHANGE)</f>
        <v>27/5-П</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B9ABF-EF38-3736-C509-64F2037CECA7}"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395</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2"/>
      <c r="AU8" s="3473"/>
      <c r="AV8" s="3474"/>
      <c r="AW8" s="2869" t="s">
        <v>61</v>
      </c>
      <c r="AX8" s="3474"/>
      <c r="AY8" s="2869" t="s">
        <v>61</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407</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T23" s="3517"/>
      <c r="AU23" s="3517"/>
      <c r="AV23" s="3517"/>
      <c r="AW23" s="3517" t="s">
        <v>410</v>
      </c>
      <c r="AX23" s="3517"/>
      <c r="AY23" s="3517" t="s">
        <v>411</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тарифов и цен Правительства Еврейской автономной области</v>
      </c>
      <c r="W30" s="2100"/>
      <c r="X30" s="2100"/>
      <c r="Y30" s="2100"/>
      <c r="Z30" s="2100"/>
      <c r="AA30" s="322"/>
      <c r="AB30" s="2100" t="str">
        <f>IF(TITLE_NAME_OR_PR_CHANGE="",IF(TITLE_NAME_OR_PR="","",TITLE_NAME_OR_PR),TITLE_NAME_OR_PR_CHANGE)</f>
        <v>Департамент тарифов и цен Правительства Еврейской автономной области</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Департамент тарифов и цен Правительства Еврейской автономной области</v>
      </c>
      <c r="AU30" s="3523"/>
      <c r="AV30" s="3523"/>
      <c r="AW30" s="3523"/>
      <c r="AX30" s="3523"/>
      <c r="AY30" s="3452"/>
      <c r="AZ30" s="322"/>
      <c r="BA30" s="268"/>
      <c r="BB30" s="368"/>
      <c r="BC30" s="368"/>
      <c r="BD30" s="368"/>
      <c r="BE30" s="368"/>
      <c r="BF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45230.439479166664</v>
      </c>
      <c r="W31" s="2099"/>
      <c r="X31" s="2099"/>
      <c r="Y31" s="2099"/>
      <c r="Z31" s="2099"/>
      <c r="AA31" s="322"/>
      <c r="AB31" s="2099" t="str">
        <f>IF(TITLE_DATE_PR_CHANGE="",IF(TITLE_DATE_PR="","",TITLE_DATE_PR),TITLE_DATE_PR_CHANGE)</f>
        <v>45230.439479166664</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45230.439479166664</v>
      </c>
      <c r="AU31" s="3524"/>
      <c r="AV31" s="3524"/>
      <c r="AW31" s="3524"/>
      <c r="AX31" s="3524"/>
      <c r="AY31" s="3452"/>
      <c r="AZ31" s="322"/>
      <c r="BA31" s="268"/>
      <c r="BB31" s="368"/>
      <c r="BC31" s="368"/>
      <c r="BD31" s="368"/>
      <c r="BE31" s="368"/>
      <c r="BF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27/5-П</v>
      </c>
      <c r="W32" s="2100"/>
      <c r="X32" s="2100"/>
      <c r="Y32" s="2100"/>
      <c r="Z32" s="2100"/>
      <c r="AA32" s="322"/>
      <c r="AB32" s="2100" t="str">
        <f>IF(TITLE_NUMBER_PR_CHANGE="",IF(TITLE_NUMBER_PR="","",TITLE_NUMBER_PR),TITLE_NUMBER_PR_CHANGE)</f>
        <v>27/5-П</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27/5-П</v>
      </c>
      <c r="AU32" s="3523"/>
      <c r="AV32" s="3523"/>
      <c r="AW32" s="3523"/>
      <c r="AX32" s="3523"/>
      <c r="AY32" s="3452"/>
      <c r="AZ32" s="322"/>
      <c r="BA32" s="268"/>
      <c r="BB32" s="368"/>
      <c r="BC32" s="368"/>
      <c r="BD32" s="368"/>
      <c r="BE32" s="368"/>
      <c r="BF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3" s="2100"/>
      <c r="X33" s="2100"/>
      <c r="Y33" s="2100"/>
      <c r="Z33" s="2100"/>
      <c r="AA33" s="322"/>
      <c r="AB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U33" s="3523"/>
      <c r="AV33" s="3523"/>
      <c r="AW33" s="3523"/>
      <c r="AX33" s="3523"/>
      <c r="AY33" s="3452"/>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45230.439479166664</v>
      </c>
      <c r="W35" s="2099"/>
      <c r="X35" s="2099"/>
      <c r="Y35" s="2099"/>
      <c r="Z35" s="2099"/>
      <c r="AA35" s="322"/>
      <c r="AB35" s="2099" t="str">
        <f>IF(TITLE_DATE_PR_CHANGE="",IF(TITLE_DATE_PR="","",TITLE_DATE_PR),TITLE_DATE_PR_CHANGE)</f>
        <v>45230.439479166664</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45230.439479166664</v>
      </c>
      <c r="AU35" s="3524"/>
      <c r="AV35" s="3524"/>
      <c r="AW35" s="3524"/>
      <c r="AX35" s="3524"/>
      <c r="AY35" s="3452"/>
      <c r="AZ35" s="322"/>
      <c r="BA35" s="268"/>
      <c r="BB35" s="368"/>
      <c r="BC35" s="368"/>
      <c r="BD35" s="368"/>
      <c r="BE35" s="368"/>
      <c r="BF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27/5-П</v>
      </c>
      <c r="W36" s="2100"/>
      <c r="X36" s="2100"/>
      <c r="Y36" s="2100"/>
      <c r="Z36" s="2100"/>
      <c r="AA36" s="322"/>
      <c r="AB36" s="2100" t="str">
        <f>IF(TITLE_NUMBER_PR_CHANGE="",IF(TITLE_NUMBER_PR="","",TITLE_NUMBER_PR),TITLE_NUMBER_PR_CHANGE)</f>
        <v>27/5-П</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27/5-П</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2"/>
      <c r="AU37" s="3452"/>
      <c r="AV37" s="3452"/>
      <c r="AW37" s="3452"/>
      <c r="AX37" s="3452"/>
      <c r="AY37" s="3525"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461</v>
      </c>
      <c r="AU38" s="3526"/>
      <c r="AV38" s="3526"/>
      <c r="AW38" s="3526"/>
      <c r="AX38" s="3526"/>
      <c r="AY38" s="3526"/>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291</v>
      </c>
      <c r="AU39" s="3527"/>
      <c r="AV39" s="3527"/>
      <c r="AW39" s="3527"/>
      <c r="AX39" s="3527"/>
      <c r="AY39" s="3527"/>
      <c r="AZ39" s="1971"/>
      <c r="BA39" s="1971"/>
    </row>
    <row customHeight="1" ht="14.25">
      <c r="Q40" s="279"/>
      <c r="R40" s="377"/>
      <c r="S40" s="2125" t="s">
        <v>87</v>
      </c>
      <c r="T40" s="2062" t="s">
        <v>462</v>
      </c>
      <c r="U40" s="289"/>
      <c r="V40" s="2127"/>
      <c r="W40" s="2127"/>
      <c r="X40" s="2127"/>
      <c r="Y40" s="2127"/>
      <c r="Z40" s="2128"/>
      <c r="AA40" s="2189" t="s">
        <v>420</v>
      </c>
      <c r="AB40" s="2173" t="s">
        <v>463</v>
      </c>
      <c r="AC40" s="2146"/>
      <c r="AD40" s="2146"/>
      <c r="AE40" s="2174"/>
      <c r="AF40" s="2146" t="s">
        <v>464</v>
      </c>
      <c r="AG40" s="2146"/>
      <c r="AH40" s="2146"/>
      <c r="AI40" s="2174"/>
      <c r="AJ40" s="2173" t="s">
        <v>465</v>
      </c>
      <c r="AK40" s="2146"/>
      <c r="AL40" s="2146"/>
      <c r="AM40" s="2174"/>
      <c r="AN40" s="2173" t="s">
        <v>419</v>
      </c>
      <c r="AO40" s="2146"/>
      <c r="AP40" s="2127"/>
      <c r="AQ40" s="2127"/>
      <c r="AR40" s="2128"/>
      <c r="AS40" s="2129" t="s">
        <v>420</v>
      </c>
      <c r="AT40" s="3531"/>
      <c r="AU40" s="3531"/>
      <c r="AV40" s="3531"/>
      <c r="AW40" s="3531"/>
      <c r="AX40" s="3532"/>
      <c r="AY40" s="3533" t="s">
        <v>420</v>
      </c>
      <c r="AZ40" s="2132" t="s">
        <v>422</v>
      </c>
      <c r="BA40" s="1971"/>
    </row>
    <row customHeight="1" ht="33.75">
      <c r="Q41" s="279"/>
      <c r="R41" s="377"/>
      <c r="S41" s="2125"/>
      <c r="T41" s="2062"/>
      <c r="U41" s="1038"/>
      <c r="V41" s="2029" t="s">
        <v>466</v>
      </c>
      <c r="W41" s="2030"/>
      <c r="X41" s="2144" t="s">
        <v>426</v>
      </c>
      <c r="Y41" s="2162"/>
      <c r="Z41" s="2163"/>
      <c r="AA41" s="2190"/>
      <c r="AB41" s="2175"/>
      <c r="AC41" s="2176"/>
      <c r="AD41" s="2176"/>
      <c r="AE41" s="2188"/>
      <c r="AF41" s="2176"/>
      <c r="AG41" s="2176"/>
      <c r="AH41" s="2176"/>
      <c r="AI41" s="2188"/>
      <c r="AJ41" s="2175"/>
      <c r="AK41" s="2176"/>
      <c r="AL41" s="2176"/>
      <c r="AM41" s="2176"/>
      <c r="AN41" s="1971" t="s">
        <v>467</v>
      </c>
      <c r="AO41" s="1971"/>
      <c r="AP41" s="2162" t="s">
        <v>426</v>
      </c>
      <c r="AQ41" s="2162"/>
      <c r="AR41" s="2163"/>
      <c r="AS41" s="2130"/>
      <c r="AT41" s="3538" t="s">
        <v>466</v>
      </c>
      <c r="AU41" s="3539"/>
      <c r="AV41" s="3538" t="s">
        <v>426</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468</v>
      </c>
      <c r="AO42" s="2192"/>
      <c r="AP42" s="2164"/>
      <c r="AQ42" s="2164"/>
      <c r="AR42" s="2165"/>
      <c r="AS42" s="2130"/>
      <c r="AT42" s="3544"/>
      <c r="AU42" s="3545"/>
      <c r="AV42" s="3544"/>
      <c r="AW42" s="3546"/>
      <c r="AX42" s="3545"/>
      <c r="AY42" s="3541"/>
      <c r="AZ42" s="2133"/>
      <c r="BA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469</v>
      </c>
      <c r="W43" s="1360" t="s">
        <v>470</v>
      </c>
      <c r="X43" s="1368" t="s">
        <v>436</v>
      </c>
      <c r="Y43" s="2121" t="s">
        <v>437</v>
      </c>
      <c r="Z43" s="2122"/>
      <c r="AA43" s="2191"/>
      <c r="AB43" s="2177"/>
      <c r="AC43" s="2178"/>
      <c r="AD43" s="2178"/>
      <c r="AE43" s="2179"/>
      <c r="AF43" s="2178"/>
      <c r="AG43" s="2178"/>
      <c r="AH43" s="2178"/>
      <c r="AI43" s="2179"/>
      <c r="AJ43" s="2177"/>
      <c r="AK43" s="2178"/>
      <c r="AL43" s="2178"/>
      <c r="AM43" s="2179"/>
      <c r="AN43" s="1903" t="s">
        <v>469</v>
      </c>
      <c r="AO43" s="1903" t="s">
        <v>470</v>
      </c>
      <c r="AP43" s="1368" t="s">
        <v>436</v>
      </c>
      <c r="AQ43" s="2121" t="s">
        <v>437</v>
      </c>
      <c r="AR43" s="2122"/>
      <c r="AS43" s="2131"/>
      <c r="AT43" s="3553" t="s">
        <v>469</v>
      </c>
      <c r="AU43" s="3553" t="s">
        <v>470</v>
      </c>
      <c r="AV43" s="3554" t="s">
        <v>436</v>
      </c>
      <c r="AW43" s="3555" t="s">
        <v>437</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СП "Биробиджанская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395</v>
      </c>
      <c r="BC48" s="506"/>
      <c r="BD48" s="506" t="str">
        <f>IF(T48="","",T48)</f>
        <v>Источник тепловой энергии  </v>
      </c>
      <c r="BE48" s="506"/>
      <c r="BF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471</v>
      </c>
      <c r="U51" s="288"/>
      <c r="V51" s="3559"/>
      <c r="W51" s="3560"/>
      <c r="X51" s="3561"/>
      <c r="Y51" s="3562" t="s">
        <v>61</v>
      </c>
      <c r="Z51" s="3561"/>
      <c r="AA51" s="3562" t="s">
        <v>61</v>
      </c>
      <c r="AB51" s="1981" t="s">
        <v>61</v>
      </c>
      <c r="AC51" s="2180"/>
      <c r="AD51" s="2057">
        <v>1</v>
      </c>
      <c r="AE51" s="3563" t="s">
        <v>472</v>
      </c>
      <c r="AF51" s="1981" t="s">
        <v>56</v>
      </c>
      <c r="AG51" s="2180"/>
      <c r="AH51" s="2057">
        <v>1</v>
      </c>
      <c r="AI51" s="2172" t="s">
        <v>24</v>
      </c>
      <c r="AJ51" s="1981" t="s">
        <v>56</v>
      </c>
      <c r="AK51" s="301"/>
      <c r="AL51" s="1367">
        <v>1</v>
      </c>
      <c r="AM51" s="1432"/>
      <c r="AN51" s="757"/>
      <c r="AO51" s="1285">
        <v>36.73</v>
      </c>
      <c r="AP51" s="3474">
        <v>45234.44756944444</v>
      </c>
      <c r="AQ51" s="1489" t="s">
        <v>56</v>
      </c>
      <c r="AR51" s="3566" t="s">
        <v>24</v>
      </c>
      <c r="AS51" s="1489" t="s">
        <v>56</v>
      </c>
      <c r="AT51" s="3559"/>
      <c r="AU51" s="3560"/>
      <c r="AV51" s="3561"/>
      <c r="AW51" s="3562" t="s">
        <v>61</v>
      </c>
      <c r="AX51" s="3561"/>
      <c r="AY51" s="3562" t="s">
        <v>61</v>
      </c>
      <c r="AZ51" s="1378"/>
      <c r="BA51" s="2137" t="s">
        <v>473</v>
      </c>
      <c r="BB51" s="517">
        <f>STRCHECKDATE(V54:AZ54)</f>
      </c>
      <c r="BC51" s="506"/>
      <c r="BD51" s="506" t="str">
        <f>IF(T51="","",T51)</f>
        <v>ГП ЕАО "Облэнергоремонт плюс"</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453</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454</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45234.44756944444-</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6D44D-3114-8167-C2F4-2E04DCE7F7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FE73A-C954-1331-97C3-FA7748C3FC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23332-380F-53E1-F64D-0BDC76EA8B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7B111-EE03-E526-2EF7-65B7017182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ADB45-8D9B-FD07-E3E5-AF5CF51914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45230.439479166664</v>
      </c>
      <c r="W32" s="2099"/>
      <c r="X32" s="2099"/>
      <c r="Y32" s="2099"/>
      <c r="Z32" s="2099"/>
      <c r="AA32" s="2099"/>
      <c r="AB32" s="2099"/>
      <c r="AC32" s="322"/>
      <c r="AD32" s="2099" t="str">
        <f>IF(TITLE_DATE_PR_CHANGE="",IF(TITLE_DATE_PR="","",TITLE_DATE_PR),TITLE_DATE_PR_CHANGE)</f>
        <v>45230.439479166664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27/5-П</v>
      </c>
      <c r="W33" s="2100"/>
      <c r="X33" s="2100"/>
      <c r="Y33" s="2100"/>
      <c r="Z33" s="2100"/>
      <c r="AA33" s="2100"/>
      <c r="AB33" s="2100"/>
      <c r="AC33" s="322"/>
      <c r="AD33" s="2100" t="str">
        <f>IF(TITLE_NUMBER_PR_CHANGE="",IF(TITLE_NUMBER_PR="","",TITLE_NUMBER_PR),TITLE_NUMBER_PR_CHANGE)</f>
        <v>27/5-П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45230.439479166664</v>
      </c>
      <c r="W36" s="2099"/>
      <c r="X36" s="2099"/>
      <c r="Y36" s="2099"/>
      <c r="Z36" s="2099"/>
      <c r="AA36" s="2099"/>
      <c r="AB36" s="2099"/>
      <c r="AC36" s="322"/>
      <c r="AD36" s="2099" t="str">
        <f>IF(TITLE_DATE_PR_CHANGE="",IF(TITLE_DATE_PR="","",TITLE_DATE_PR),TITLE_DATE_PR_CHANGE)</f>
        <v>45230.439479166664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27/5-П</v>
      </c>
      <c r="W37" s="2100"/>
      <c r="X37" s="2100"/>
      <c r="Y37" s="2100"/>
      <c r="Z37" s="2100"/>
      <c r="AA37" s="2100"/>
      <c r="AB37" s="2100"/>
      <c r="AC37" s="322"/>
      <c r="AD37" s="2100" t="str">
        <f>IF(TITLE_NUMBER_PR_CHANGE="",IF(TITLE_NUMBER_PR="","",TITLE_NUMBER_PR),TITLE_NUMBER_PR_CHANGE)</f>
        <v>27/5-П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469</v>
      </c>
      <c r="W44" s="1478" t="s">
        <v>470</v>
      </c>
      <c r="X44" s="1478" t="s">
        <v>469</v>
      </c>
      <c r="Y44" s="1478" t="s">
        <v>470</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CBA23-B1A8-B05F-7A07-127AAF9AB5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C3B1E-FD4D-DCC3-8988-51E21DAE7C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50B39-DC3B-E37F-43FB-A1FB440309A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45230.439479166664</v>
      </c>
      <c r="W32" s="2099"/>
      <c r="X32" s="2099"/>
      <c r="Y32" s="2099"/>
      <c r="Z32" s="2099"/>
      <c r="AA32" s="2099"/>
      <c r="AB32" s="2099"/>
      <c r="AC32" s="322"/>
      <c r="AD32" s="2099" t="str">
        <f>IF(TITLE_DATE_PR_CHANGE="",IF(TITLE_DATE_PR="","",TITLE_DATE_PR),TITLE_DATE_PR_CHANGE)</f>
        <v>45230.439479166664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27/5-П</v>
      </c>
      <c r="W33" s="2100"/>
      <c r="X33" s="2100"/>
      <c r="Y33" s="2100"/>
      <c r="Z33" s="2100"/>
      <c r="AA33" s="2100"/>
      <c r="AB33" s="2100"/>
      <c r="AC33" s="322"/>
      <c r="AD33" s="2100" t="str">
        <f>IF(TITLE_NUMBER_PR_CHANGE="",IF(TITLE_NUMBER_PR="","",TITLE_NUMBER_PR),TITLE_NUMBER_PR_CHANGE)</f>
        <v>27/5-П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45230.439479166664</v>
      </c>
      <c r="W36" s="2099"/>
      <c r="X36" s="2099"/>
      <c r="Y36" s="2099"/>
      <c r="Z36" s="2099"/>
      <c r="AA36" s="2099"/>
      <c r="AB36" s="2099"/>
      <c r="AC36" s="322"/>
      <c r="AD36" s="2099" t="str">
        <f>IF(TITLE_DATE_PR_CHANGE="",IF(TITLE_DATE_PR="","",TITLE_DATE_PR),TITLE_DATE_PR_CHANGE)</f>
        <v>45230.439479166664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27/5-П</v>
      </c>
      <c r="W37" s="2100"/>
      <c r="X37" s="2100"/>
      <c r="Y37" s="2100"/>
      <c r="Z37" s="2100"/>
      <c r="AA37" s="2100"/>
      <c r="AB37" s="2100"/>
      <c r="AC37" s="322"/>
      <c r="AD37" s="2100" t="str">
        <f>IF(TITLE_NUMBER_PR_CHANGE="",IF(TITLE_NUMBER_PR="","",TITLE_NUMBER_PR),TITLE_NUMBER_PR_CHANGE)</f>
        <v>27/5-П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7A13-982B-CB0F-B3E1-328A6B35DD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A78BC-AEAA-7A06-4EAD-3048DB5526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45230.439479166664</v>
      </c>
      <c r="W28" s="2099"/>
      <c r="X28" s="2099"/>
      <c r="Y28" s="2099"/>
      <c r="Z28" s="2099"/>
      <c r="AA28" s="2099"/>
      <c r="AB28" s="322"/>
      <c r="AC28" s="2099" t="str">
        <f>IF(TITLE_DATE_PR_CHANGE="",IF(TITLE_DATE_PR="","",TITLE_DATE_PR),TITLE_DATE_PR_CHANGE)</f>
        <v>45230.439479166664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27/5-П</v>
      </c>
      <c r="W29" s="2100"/>
      <c r="X29" s="2100"/>
      <c r="Y29" s="2100"/>
      <c r="Z29" s="2100"/>
      <c r="AA29" s="2100"/>
      <c r="AB29" s="322"/>
      <c r="AC29" s="2100" t="str">
        <f>IF(TITLE_NUMBER_PR_CHANGE="",IF(TITLE_NUMBER_PR="","",TITLE_NUMBER_PR),TITLE_NUMBER_PR_CHANGE)</f>
        <v>27/5-П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45230.439479166664</v>
      </c>
      <c r="W32" s="2099"/>
      <c r="X32" s="2099"/>
      <c r="Y32" s="2099"/>
      <c r="Z32" s="2099"/>
      <c r="AA32" s="2099"/>
      <c r="AB32" s="322"/>
      <c r="AC32" s="2099" t="str">
        <f>IF(TITLE_DATE_PR_CHANGE="",IF(TITLE_DATE_PR="","",TITLE_DATE_PR),TITLE_DATE_PR_CHANGE)</f>
        <v>45230.439479166664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27/5-П</v>
      </c>
      <c r="W33" s="2100"/>
      <c r="X33" s="2100"/>
      <c r="Y33" s="2100"/>
      <c r="Z33" s="2100"/>
      <c r="AA33" s="2100"/>
      <c r="AB33" s="322"/>
      <c r="AC33" s="2100" t="str">
        <f>IF(TITLE_NUMBER_PR_CHANGE="",IF(TITLE_NUMBER_PR="","",TITLE_NUMBER_PR),TITLE_NUMBER_PR_CHANGE)</f>
        <v>27/5-П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9D984-3352-39F4-3C5E-44079A47E4C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45230.439479166664</v>
      </c>
      <c r="W32" s="2099"/>
      <c r="X32" s="2099"/>
      <c r="Y32" s="2099"/>
      <c r="Z32" s="2099"/>
      <c r="AA32" s="2099"/>
      <c r="AB32" s="2099"/>
      <c r="AC32" s="322"/>
      <c r="AD32" s="2099" t="str">
        <f>IF(TITLE_DATE_PR_CHANGE="",IF(TITLE_DATE_PR="","",TITLE_DATE_PR),TITLE_DATE_PR_CHANGE)</f>
        <v>45230.439479166664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27/5-П</v>
      </c>
      <c r="W33" s="2100"/>
      <c r="X33" s="2100"/>
      <c r="Y33" s="2100"/>
      <c r="Z33" s="2100"/>
      <c r="AA33" s="2100"/>
      <c r="AB33" s="2100"/>
      <c r="AC33" s="322"/>
      <c r="AD33" s="2100" t="str">
        <f>IF(TITLE_NUMBER_PR_CHANGE="",IF(TITLE_NUMBER_PR="","",TITLE_NUMBER_PR),TITLE_NUMBER_PR_CHANGE)</f>
        <v>27/5-П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45230.439479166664</v>
      </c>
      <c r="W36" s="2099"/>
      <c r="X36" s="2099"/>
      <c r="Y36" s="2099"/>
      <c r="Z36" s="2099"/>
      <c r="AA36" s="2099"/>
      <c r="AB36" s="2099"/>
      <c r="AC36" s="322"/>
      <c r="AD36" s="2099" t="str">
        <f>IF(TITLE_DATE_PR_CHANGE="",IF(TITLE_DATE_PR="","",TITLE_DATE_PR),TITLE_DATE_PR_CHANGE)</f>
        <v>45230.439479166664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27/5-П</v>
      </c>
      <c r="W37" s="2100"/>
      <c r="X37" s="2100"/>
      <c r="Y37" s="2100"/>
      <c r="Z37" s="2100"/>
      <c r="AA37" s="2100"/>
      <c r="AB37" s="2100"/>
      <c r="AC37" s="322"/>
      <c r="AD37" s="2100" t="str">
        <f>IF(TITLE_NUMBER_PR_CHANGE="",IF(TITLE_NUMBER_PR="","",TITLE_NUMBER_PR),TITLE_NUMBER_PR_CHANGE)</f>
        <v>27/5-П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C0C83-8C4F-E3FD-789A-AB41A89E080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0"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3"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3"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3"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0"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22182-25B5-5598-A353-D8AB16EA11E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98</v>
      </c>
      <c r="O11" s="1032" t="s">
        <v>146</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86BB-B57B-9191-3C57-8852F92517D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3"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3"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3"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3"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3"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3"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3"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3"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293"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3"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3" customFormat="1" customHeight="1" ht="18.75">
      <c r="A46" s="994"/>
      <c r="C46" s="1676"/>
      <c r="D46" s="1678"/>
      <c r="E46" s="1704" t="s">
        <v>98</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ACC66-A59E-E68C-01DC-7F54048701D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3"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3"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3"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3"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3"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3"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293"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3"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6"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D178B-C381-563F-21FB-6EFCB81845B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706</v>
      </c>
      <c r="F11" s="711" t="s">
        <v>551</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3" customFormat="1" customHeight="1" ht="78.75">
      <c r="A15" s="2232"/>
      <c r="B15" s="517"/>
      <c r="D15" s="960" t="s">
        <v>89</v>
      </c>
      <c r="E15" s="713" t="s">
        <v>714</v>
      </c>
      <c r="F15" s="957" t="s">
        <v>297</v>
      </c>
      <c r="G15" s="957" t="s">
        <v>297</v>
      </c>
      <c r="H15" s="92"/>
      <c r="I15" s="957" t="s">
        <v>297</v>
      </c>
      <c r="J15" s="92"/>
      <c r="K15" s="277" t="s">
        <v>715</v>
      </c>
      <c r="L15" s="726"/>
    </row>
    <row s="2623" customFormat="1" customHeight="1" ht="22.5">
      <c r="A16" s="2232"/>
      <c r="B16" s="517"/>
      <c r="D16" s="960" t="s">
        <v>317</v>
      </c>
      <c r="E16" s="961" t="s">
        <v>716</v>
      </c>
      <c r="F16" s="957" t="s">
        <v>717</v>
      </c>
      <c r="G16" s="823"/>
      <c r="H16" s="92"/>
      <c r="I16" s="823"/>
      <c r="J16" s="92"/>
      <c r="K16" s="277"/>
      <c r="L16" s="726"/>
    </row>
    <row s="2623" customFormat="1" customHeight="1" ht="22.5">
      <c r="A17" s="2232"/>
      <c r="B17" s="517"/>
      <c r="D17" s="960" t="s">
        <v>325</v>
      </c>
      <c r="E17" s="961" t="s">
        <v>718</v>
      </c>
      <c r="F17" s="957" t="s">
        <v>719</v>
      </c>
      <c r="G17" s="823"/>
      <c r="H17" s="92"/>
      <c r="I17" s="823"/>
      <c r="J17" s="92"/>
      <c r="K17" s="277"/>
      <c r="L17" s="726"/>
    </row>
    <row s="2623"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3" customFormat="1" customHeight="1" ht="18.75">
      <c r="A20" s="2232"/>
      <c r="C20" s="963"/>
      <c r="D20" s="960" t="s">
        <v>652</v>
      </c>
      <c r="E20" s="961" t="s">
        <v>723</v>
      </c>
      <c r="F20" s="957" t="s">
        <v>297</v>
      </c>
      <c r="G20" s="957" t="s">
        <v>297</v>
      </c>
      <c r="H20" s="956" t="s">
        <v>297</v>
      </c>
      <c r="I20" s="957" t="s">
        <v>297</v>
      </c>
      <c r="J20" s="956" t="s">
        <v>297</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297</v>
      </c>
      <c r="G23" s="957" t="s">
        <v>297</v>
      </c>
      <c r="H23" s="956" t="s">
        <v>297</v>
      </c>
      <c r="I23" s="957" t="s">
        <v>297</v>
      </c>
      <c r="J23" s="956" t="s">
        <v>297</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297</v>
      </c>
      <c r="G25" s="957" t="s">
        <v>297</v>
      </c>
      <c r="H25" s="956" t="s">
        <v>297</v>
      </c>
      <c r="I25" s="957" t="s">
        <v>297</v>
      </c>
      <c r="J25" s="956" t="s">
        <v>297</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297</v>
      </c>
      <c r="G28" s="957" t="s">
        <v>297</v>
      </c>
      <c r="H28" s="956" t="s">
        <v>297</v>
      </c>
      <c r="I28" s="957" t="s">
        <v>297</v>
      </c>
      <c r="J28" s="956" t="s">
        <v>297</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109</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89</v>
      </c>
      <c r="E41" s="728" t="s">
        <v>763</v>
      </c>
      <c r="F41" s="666" t="s">
        <v>531</v>
      </c>
      <c r="G41" s="666" t="s">
        <v>531</v>
      </c>
      <c r="H41" s="1031"/>
      <c r="I41" s="666" t="s">
        <v>531</v>
      </c>
      <c r="J41" s="1031"/>
      <c r="K41" s="290"/>
    </row>
    <row s="2623" customFormat="1" customHeight="1" ht="45" hidden="1">
      <c r="A42" s="2232"/>
      <c r="B42" s="517"/>
      <c r="D42" s="671" t="s">
        <v>317</v>
      </c>
      <c r="E42" s="729" t="s">
        <v>764</v>
      </c>
      <c r="F42" s="666" t="s">
        <v>543</v>
      </c>
      <c r="G42" s="563"/>
      <c r="H42" s="1031"/>
      <c r="I42" s="563"/>
      <c r="J42" s="1031"/>
      <c r="K42" s="290" t="s">
        <v>765</v>
      </c>
    </row>
    <row s="2623" customFormat="1" customHeight="1" ht="45" hidden="1">
      <c r="A43" s="2232"/>
      <c r="B43" s="517"/>
      <c r="D43" s="671" t="s">
        <v>325</v>
      </c>
      <c r="E43" s="673" t="s">
        <v>766</v>
      </c>
      <c r="F43" s="1035" t="s">
        <v>543</v>
      </c>
      <c r="G43" s="748"/>
      <c r="H43" s="1030"/>
      <c r="I43" s="748"/>
      <c r="J43" s="1030"/>
      <c r="K43" s="290" t="s">
        <v>767</v>
      </c>
    </row>
    <row s="2623" customFormat="1" customHeight="1" ht="11.25" hidden="1">
      <c r="A44" s="2232"/>
      <c r="B44" s="517"/>
      <c r="D44" s="671" t="s">
        <v>90</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110</v>
      </c>
      <c r="E52" s="672" t="s">
        <v>780</v>
      </c>
      <c r="F52" s="666" t="s">
        <v>758</v>
      </c>
      <c r="G52" s="674"/>
      <c r="H52" s="1030"/>
      <c r="I52" s="674"/>
      <c r="J52" s="1030"/>
      <c r="K52" s="277"/>
    </row>
    <row s="2623" customFormat="1" customHeight="1" ht="11.25" hidden="1">
      <c r="A53" s="2232"/>
      <c r="B53" s="517"/>
      <c r="D53" s="671" t="s">
        <v>306</v>
      </c>
      <c r="E53" s="673" t="s">
        <v>769</v>
      </c>
      <c r="F53" s="666" t="s">
        <v>758</v>
      </c>
      <c r="G53" s="674"/>
      <c r="H53" s="1030"/>
      <c r="I53" s="674"/>
      <c r="J53" s="1030"/>
      <c r="K53" s="277"/>
    </row>
    <row s="2623" customFormat="1" customHeight="1" ht="11.25" hidden="1">
      <c r="A54" s="2232"/>
      <c r="B54" s="517"/>
      <c r="D54" s="671" t="s">
        <v>308</v>
      </c>
      <c r="E54" s="673" t="s">
        <v>770</v>
      </c>
      <c r="F54" s="666" t="s">
        <v>758</v>
      </c>
      <c r="G54" s="674"/>
      <c r="H54" s="1030"/>
      <c r="I54" s="674"/>
      <c r="J54" s="1030"/>
      <c r="K54" s="277"/>
    </row>
    <row s="2623" customFormat="1" customHeight="1" ht="11.25" hidden="1">
      <c r="A55" s="2232"/>
      <c r="B55" s="517"/>
      <c r="D55" s="671" t="s">
        <v>311</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313</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91</v>
      </c>
      <c r="E60" s="672" t="s">
        <v>784</v>
      </c>
      <c r="F60" s="727" t="s">
        <v>543</v>
      </c>
      <c r="G60" s="748"/>
      <c r="H60" s="1030"/>
      <c r="I60" s="748"/>
      <c r="J60" s="1030"/>
      <c r="K60" s="290" t="s">
        <v>785</v>
      </c>
    </row>
    <row s="2623" customFormat="1" customHeight="1" ht="33.75" hidden="1">
      <c r="A61" s="2232"/>
      <c r="B61" s="517"/>
      <c r="D61" s="671" t="s">
        <v>92</v>
      </c>
      <c r="E61" s="672" t="s">
        <v>786</v>
      </c>
      <c r="F61" s="732" t="s">
        <v>719</v>
      </c>
      <c r="G61" s="674"/>
      <c r="H61" s="1030"/>
      <c r="I61" s="674"/>
      <c r="J61" s="1030"/>
      <c r="K61" s="277"/>
    </row>
    <row s="2623" customFormat="1" customHeight="1" ht="22.5" hidden="1">
      <c r="A62" s="2232"/>
      <c r="B62" s="517" t="s">
        <v>573</v>
      </c>
      <c r="D62" s="671" t="s">
        <v>98</v>
      </c>
      <c r="E62" s="672" t="s">
        <v>787</v>
      </c>
      <c r="F62" s="732" t="s">
        <v>297</v>
      </c>
      <c r="G62" s="388"/>
      <c r="H62" s="1030"/>
      <c r="I62" s="388"/>
      <c r="J62" s="1030"/>
      <c r="K62" s="277" t="s">
        <v>788</v>
      </c>
    </row>
    <row s="2623" customFormat="1" customHeight="1" ht="45" hidden="1">
      <c r="A63" s="2232"/>
      <c r="B63" s="517" t="s">
        <v>573</v>
      </c>
      <c r="D63" s="671" t="s">
        <v>789</v>
      </c>
      <c r="E63" s="673" t="s">
        <v>790</v>
      </c>
      <c r="F63" s="727" t="s">
        <v>297</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109</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298</v>
      </c>
      <c r="E68" s="961" t="s">
        <v>796</v>
      </c>
      <c r="F68" s="666" t="s">
        <v>761</v>
      </c>
      <c r="G68" s="733"/>
      <c r="H68" s="525"/>
      <c r="I68" s="733"/>
      <c r="J68" s="525"/>
      <c r="K68" s="277"/>
    </row>
    <row s="2623" customFormat="1" customHeight="1" ht="22.5" hidden="1">
      <c r="A69" s="2232"/>
      <c r="B69" s="517"/>
      <c r="D69" s="749" t="s">
        <v>301</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89</v>
      </c>
      <c r="E71" s="672" t="s">
        <v>799</v>
      </c>
      <c r="F71" s="666" t="s">
        <v>761</v>
      </c>
      <c r="G71" s="563"/>
      <c r="H71" s="1037"/>
      <c r="I71" s="563"/>
      <c r="J71" s="1037"/>
      <c r="K71" s="290"/>
    </row>
    <row s="2623" customFormat="1" customHeight="1" ht="56.25" hidden="1">
      <c r="A72" s="2232"/>
      <c r="B72" s="517"/>
      <c r="D72" s="671" t="s">
        <v>90</v>
      </c>
      <c r="E72" s="672" t="s">
        <v>800</v>
      </c>
      <c r="F72" s="727" t="s">
        <v>543</v>
      </c>
      <c r="G72" s="748"/>
      <c r="H72" s="1030"/>
      <c r="I72" s="748"/>
      <c r="J72" s="1030"/>
      <c r="K72" s="290"/>
    </row>
    <row s="2623" customFormat="1" customHeight="1" ht="33.75" hidden="1">
      <c r="A73" s="2232"/>
      <c r="B73" s="517"/>
      <c r="D73" s="671" t="s">
        <v>110</v>
      </c>
      <c r="E73" s="672" t="s">
        <v>801</v>
      </c>
      <c r="F73" s="732" t="s">
        <v>719</v>
      </c>
      <c r="G73" s="674"/>
      <c r="H73" s="1030"/>
      <c r="I73" s="674"/>
      <c r="J73" s="1030"/>
      <c r="K73" s="277"/>
    </row>
    <row s="2623" customFormat="1" customHeight="1" ht="22.5" hidden="1">
      <c r="A74" s="2232"/>
      <c r="B74" s="517" t="s">
        <v>573</v>
      </c>
      <c r="D74" s="671" t="s">
        <v>91</v>
      </c>
      <c r="E74" s="672" t="s">
        <v>802</v>
      </c>
      <c r="F74" s="732" t="s">
        <v>297</v>
      </c>
      <c r="G74" s="388"/>
      <c r="H74" s="1030"/>
      <c r="I74" s="388"/>
      <c r="J74" s="1030"/>
      <c r="K74" s="277" t="s">
        <v>788</v>
      </c>
    </row>
    <row s="2623" customFormat="1" customHeight="1" ht="45" hidden="1">
      <c r="A75" s="2232"/>
      <c r="B75" s="517" t="s">
        <v>573</v>
      </c>
      <c r="D75" s="671" t="s">
        <v>803</v>
      </c>
      <c r="E75" s="673" t="s">
        <v>804</v>
      </c>
      <c r="F75" s="727" t="s">
        <v>297</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109</v>
      </c>
      <c r="E78" s="672" t="s">
        <v>808</v>
      </c>
      <c r="F78" s="727" t="s">
        <v>709</v>
      </c>
      <c r="G78" s="730"/>
      <c r="H78" s="1030"/>
      <c r="I78" s="730"/>
      <c r="J78" s="1030"/>
      <c r="K78" s="277" t="s">
        <v>809</v>
      </c>
    </row>
    <row s="2623" customFormat="1" customHeight="1" ht="22.5" hidden="1">
      <c r="A79" s="2232"/>
      <c r="B79" s="517"/>
      <c r="D79" s="671" t="s">
        <v>89</v>
      </c>
      <c r="E79" s="728" t="s">
        <v>810</v>
      </c>
      <c r="F79" s="666" t="s">
        <v>758</v>
      </c>
      <c r="G79" s="730"/>
      <c r="H79" s="1030"/>
      <c r="I79" s="730"/>
      <c r="J79" s="1030"/>
      <c r="K79" s="277" t="s">
        <v>811</v>
      </c>
    </row>
    <row s="2623" customFormat="1" customHeight="1" ht="11.25" hidden="1">
      <c r="A80" s="2232"/>
      <c r="B80" s="517"/>
      <c r="D80" s="671" t="s">
        <v>317</v>
      </c>
      <c r="E80" s="729" t="s">
        <v>812</v>
      </c>
      <c r="F80" s="666" t="s">
        <v>758</v>
      </c>
      <c r="G80" s="730"/>
      <c r="H80" s="1030"/>
      <c r="I80" s="730"/>
      <c r="J80" s="1030"/>
      <c r="K80" s="277"/>
    </row>
    <row s="2623" customFormat="1" customHeight="1" ht="11.25" hidden="1">
      <c r="A81" s="2232"/>
      <c r="B81" s="517"/>
      <c r="D81" s="671" t="s">
        <v>325</v>
      </c>
      <c r="E81" s="729" t="s">
        <v>813</v>
      </c>
      <c r="F81" s="666" t="s">
        <v>758</v>
      </c>
      <c r="G81" s="730"/>
      <c r="H81" s="1030"/>
      <c r="I81" s="730"/>
      <c r="J81" s="1030"/>
      <c r="K81" s="277"/>
    </row>
    <row s="2623" customFormat="1" customHeight="1" ht="11.25" hidden="1">
      <c r="A82" s="2232"/>
      <c r="B82" s="517"/>
      <c r="D82" s="671" t="s">
        <v>327</v>
      </c>
      <c r="E82" s="729" t="s">
        <v>814</v>
      </c>
      <c r="F82" s="666" t="s">
        <v>758</v>
      </c>
      <c r="G82" s="730"/>
      <c r="H82" s="1030"/>
      <c r="I82" s="730"/>
      <c r="J82" s="1030"/>
      <c r="K82" s="277"/>
    </row>
    <row s="2623" customFormat="1" customHeight="1" ht="11.25" hidden="1">
      <c r="A83" s="2232"/>
      <c r="B83" s="517"/>
      <c r="D83" s="671" t="s">
        <v>329</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90</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110</v>
      </c>
      <c r="E95" s="672" t="s">
        <v>826</v>
      </c>
      <c r="F95" s="731" t="s">
        <v>543</v>
      </c>
      <c r="G95" s="733"/>
      <c r="H95" s="1030"/>
      <c r="I95" s="733"/>
      <c r="J95" s="1030"/>
      <c r="K95" s="277" t="s">
        <v>827</v>
      </c>
    </row>
    <row s="2623" customFormat="1" customHeight="1" ht="33.75" hidden="1">
      <c r="A96" s="2232"/>
      <c r="B96" s="517"/>
      <c r="D96" s="671" t="s">
        <v>91</v>
      </c>
      <c r="E96" s="672" t="s">
        <v>828</v>
      </c>
      <c r="F96" s="732" t="s">
        <v>719</v>
      </c>
      <c r="G96" s="734"/>
      <c r="H96" s="1030"/>
      <c r="I96" s="734"/>
      <c r="J96" s="1030"/>
      <c r="K96" s="277"/>
    </row>
    <row s="2623" customFormat="1" customHeight="1" ht="22.5" hidden="1">
      <c r="A97" s="2232"/>
      <c r="B97" s="517" t="s">
        <v>573</v>
      </c>
      <c r="D97" s="671" t="s">
        <v>92</v>
      </c>
      <c r="E97" s="672" t="s">
        <v>829</v>
      </c>
      <c r="F97" s="732" t="s">
        <v>297</v>
      </c>
      <c r="G97" s="391"/>
      <c r="H97" s="1030"/>
      <c r="I97" s="391"/>
      <c r="J97" s="1030"/>
      <c r="K97" s="277" t="s">
        <v>788</v>
      </c>
    </row>
    <row s="2623" customFormat="1" customHeight="1" ht="45" hidden="1">
      <c r="A98" s="2232"/>
      <c r="B98" s="517" t="s">
        <v>573</v>
      </c>
      <c r="D98" s="671" t="s">
        <v>830</v>
      </c>
      <c r="E98" s="673" t="s">
        <v>831</v>
      </c>
      <c r="F98" s="727" t="s">
        <v>297</v>
      </c>
      <c r="G98" s="391"/>
      <c r="H98" s="1030"/>
      <c r="I98" s="391"/>
      <c r="J98" s="1030"/>
      <c r="K98" s="277" t="s">
        <v>788</v>
      </c>
    </row>
    <row s="2623" customFormat="1" customHeight="1" ht="95.25" hidden="1">
      <c r="A99" s="2232"/>
      <c r="B99" s="517" t="s">
        <v>573</v>
      </c>
      <c r="D99" s="671" t="s">
        <v>98</v>
      </c>
      <c r="E99" s="672" t="s">
        <v>832</v>
      </c>
      <c r="F99" s="727" t="s">
        <v>297</v>
      </c>
      <c r="G99" s="391"/>
      <c r="H99" s="1030"/>
      <c r="I99" s="391"/>
      <c r="J99" s="1030"/>
      <c r="K99" s="277" t="s">
        <v>788</v>
      </c>
    </row>
    <row s="2623" customFormat="1" customHeight="1" ht="22.5" hidden="1">
      <c r="A100" s="2232"/>
      <c r="B100" s="517" t="s">
        <v>573</v>
      </c>
      <c r="D100" s="671" t="s">
        <v>146</v>
      </c>
      <c r="E100" s="672" t="s">
        <v>833</v>
      </c>
      <c r="F100" s="727" t="s">
        <v>297</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7BF4-D34D-9B68-6215-0564867884C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E1638-BAE2-D49A-2B2C-6C3E746E0CC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C6C6B-4227-4FB5-DBD2-54D65CC084D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4960C-B9F7-BBA7-EC7A-F8ABB062CC9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37C3A-2DD7-2133-7B6A-8428CCD847C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8EDD5-E34A-309B-3996-5F766A2FD37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80E92-ECED-64C2-C0D7-98C954D7ABF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210" customFormat="1" customHeight="1" ht="14.25">
      <c r="A20" s="339"/>
      <c r="B20" s="132"/>
      <c r="C20" s="296"/>
      <c r="D20" s="891">
        <v>2</v>
      </c>
      <c r="E20" s="326" t="s">
        <v>1021</v>
      </c>
      <c r="F20" s="184" t="s">
        <v>297</v>
      </c>
      <c r="G20" s="333"/>
      <c r="I20" s="346"/>
      <c r="J20" s="346"/>
    </row>
    <row s="4210"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0" customFormat="1" customHeight="1" ht="22.5" hidden="1">
      <c r="A23" s="339"/>
      <c r="B23" s="1168"/>
      <c r="C23" s="377"/>
      <c r="D23" s="1713" t="s">
        <v>109</v>
      </c>
      <c r="E23" s="183" t="s">
        <v>1023</v>
      </c>
      <c r="F23" s="1710" t="s">
        <v>297</v>
      </c>
      <c r="G23" s="341"/>
      <c r="I23" s="1664"/>
      <c r="J23" s="1664"/>
    </row>
    <row s="2950" customFormat="1" customHeight="1" ht="14.25" hidden="1">
      <c r="A24" s="339"/>
      <c r="B24" s="1168"/>
      <c r="C24" s="377"/>
      <c r="D24" s="1713" t="s">
        <v>607</v>
      </c>
      <c r="E24" s="1712" t="s">
        <v>1024</v>
      </c>
      <c r="F24" s="1710" t="s">
        <v>297</v>
      </c>
      <c r="G24" s="333"/>
      <c r="I24" s="1664"/>
      <c r="J24" s="1664"/>
    </row>
    <row s="2950" customFormat="1" customHeight="1" ht="14.25" hidden="1">
      <c r="A25" s="339"/>
      <c r="B25" s="1168"/>
      <c r="C25" s="377"/>
      <c r="D25" s="1713" t="s">
        <v>610</v>
      </c>
      <c r="E25" s="181"/>
      <c r="F25" s="391"/>
      <c r="G25" s="2015" t="s">
        <v>1025</v>
      </c>
      <c r="I25" s="1664"/>
      <c r="J25" s="1664"/>
    </row>
    <row s="2950"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A1EE-F398-D5A9-E786-6373AA4E02B8}"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461</v>
      </c>
      <c r="D2" s="1713"/>
      <c r="E2" s="185"/>
      <c r="F2" s="1710"/>
      <c r="G2" s="1710" t="s">
        <v>297</v>
      </c>
      <c r="H2" s="1169"/>
      <c r="K2" s="1664"/>
      <c r="L2" s="1664"/>
    </row>
    <row s="2950" customFormat="1" customHeight="1" ht="14.25" hidden="1">
      <c r="A3" s="1392"/>
      <c r="B3" s="1168"/>
      <c r="C3" s="340"/>
      <c r="K3" s="1664"/>
      <c r="L3" s="1664"/>
    </row>
    <row s="2950" customFormat="1" customHeight="1" ht="18.75" hidden="1">
      <c r="A4" s="1723"/>
      <c r="B4" s="1168"/>
      <c r="C4" s="1770" t="s">
        <v>461</v>
      </c>
      <c r="D4" s="1713"/>
      <c r="E4" s="191" t="s">
        <v>1027</v>
      </c>
      <c r="F4" s="1710"/>
      <c r="G4" s="243"/>
      <c r="H4" s="1710" t="s">
        <v>297</v>
      </c>
      <c r="K4" s="1664"/>
      <c r="L4" s="1664"/>
    </row>
    <row s="2950" customFormat="1" customHeight="1" ht="14.25" hidden="1">
      <c r="A5" s="1392"/>
      <c r="B5" s="1168"/>
      <c r="C5" s="340"/>
      <c r="K5" s="1664"/>
      <c r="L5" s="1664"/>
    </row>
    <row s="2950" customFormat="1" customHeight="1" ht="18.75" hidden="1">
      <c r="A6" s="1723"/>
      <c r="B6" s="1168"/>
      <c r="C6" s="1770" t="s">
        <v>461</v>
      </c>
      <c r="D6" s="1713"/>
      <c r="E6" s="192" t="s">
        <v>1028</v>
      </c>
      <c r="F6" s="1710"/>
      <c r="G6" s="243"/>
      <c r="H6" s="1710" t="s">
        <v>297</v>
      </c>
      <c r="K6" s="1664"/>
      <c r="L6" s="1664"/>
    </row>
    <row s="2950" customFormat="1" customHeight="1" ht="14.25" hidden="1">
      <c r="A7" s="1392"/>
      <c r="B7" s="1168"/>
      <c r="C7" s="340"/>
      <c r="K7" s="1664"/>
      <c r="L7" s="1664"/>
    </row>
    <row s="2950" customFormat="1" customHeight="1" ht="18.75" hidden="1">
      <c r="A8" s="1723"/>
      <c r="B8" s="1168"/>
      <c r="C8" s="1770" t="s">
        <v>461</v>
      </c>
      <c r="D8" s="1713"/>
      <c r="E8" s="192" t="s">
        <v>1029</v>
      </c>
      <c r="F8" s="1710"/>
      <c r="G8" s="243"/>
      <c r="H8" s="1710" t="s">
        <v>297</v>
      </c>
      <c r="K8" s="1664"/>
      <c r="L8" s="1664"/>
    </row>
    <row s="2950" customFormat="1" customHeight="1" ht="14.25" hidden="1">
      <c r="A9" s="1392"/>
      <c r="B9" s="1168"/>
      <c r="C9" s="340"/>
      <c r="K9" s="1664"/>
      <c r="L9" s="1664"/>
    </row>
    <row s="2950" customFormat="1" customHeight="1" ht="18.75" hidden="1">
      <c r="A10" s="1723"/>
      <c r="B10" s="1168"/>
      <c r="C10" s="1770" t="s">
        <v>461</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2">
        <v>44657.448333333334</v>
      </c>
      <c r="H22" s="184" t="s">
        <v>297</v>
      </c>
      <c r="I22" s="137" t="s">
        <v>1034</v>
      </c>
    </row>
    <row customHeight="1" ht="45">
      <c r="A23" s="1723"/>
      <c r="C23" s="82"/>
      <c r="D23" s="133" t="s">
        <v>923</v>
      </c>
      <c r="E23" s="180" t="s">
        <v>1035</v>
      </c>
      <c r="F23" s="184"/>
      <c r="G23" s="243" t="s">
        <v>1036</v>
      </c>
      <c r="H23" s="4243" t="s">
        <v>1037</v>
      </c>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243"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t="s">
        <v>1040</v>
      </c>
      <c r="F26" s="184"/>
      <c r="G26" s="184" t="s">
        <v>297</v>
      </c>
      <c r="H26" s="4243" t="s">
        <v>1039</v>
      </c>
      <c r="I26" s="2015" t="s">
        <v>1041</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t="s">
        <v>1042</v>
      </c>
      <c r="H29" s="184" t="s">
        <v>297</v>
      </c>
      <c r="I29" s="2015" t="s">
        <v>1043</v>
      </c>
    </row>
    <row s="3452" customFormat="1" customHeight="1" ht="18.75">
      <c r="A30" s="4250"/>
      <c r="B30" s="4251"/>
      <c r="C30" s="4252" t="s">
        <v>461</v>
      </c>
      <c r="D30" s="4253" t="s">
        <v>695</v>
      </c>
      <c r="E30" s="4254" t="s">
        <v>1027</v>
      </c>
      <c r="F30" s="3554"/>
      <c r="G30" s="4255" t="s">
        <v>1044</v>
      </c>
      <c r="H30" s="3554" t="s">
        <v>297</v>
      </c>
      <c r="I30" s="3452"/>
      <c r="J30" s="3452"/>
      <c r="K30" s="4256"/>
      <c r="L30" s="4256"/>
    </row>
    <row s="3452" customFormat="1" customHeight="1" ht="18.75">
      <c r="A31" s="4250"/>
      <c r="B31" s="4251"/>
      <c r="C31" s="4252" t="s">
        <v>461</v>
      </c>
      <c r="D31" s="4253" t="s">
        <v>698</v>
      </c>
      <c r="E31" s="4254" t="s">
        <v>1027</v>
      </c>
      <c r="F31" s="3554"/>
      <c r="G31" s="4255" t="s">
        <v>1045</v>
      </c>
      <c r="H31" s="3554" t="s">
        <v>297</v>
      </c>
      <c r="I31" s="3452"/>
      <c r="J31" s="3452"/>
      <c r="K31" s="4256"/>
      <c r="L31" s="4256"/>
    </row>
    <row s="3452" customFormat="1" customHeight="1" ht="18.75">
      <c r="A32" s="4250"/>
      <c r="B32" s="4251"/>
      <c r="C32" s="4252" t="s">
        <v>461</v>
      </c>
      <c r="D32" s="4253" t="s">
        <v>776</v>
      </c>
      <c r="E32" s="4254" t="s">
        <v>1027</v>
      </c>
      <c r="F32" s="3554"/>
      <c r="G32" s="4255" t="s">
        <v>1046</v>
      </c>
      <c r="H32" s="3554" t="s">
        <v>297</v>
      </c>
      <c r="I32" s="3452"/>
      <c r="J32" s="3452"/>
      <c r="K32" s="4256"/>
      <c r="L32" s="4256"/>
    </row>
    <row s="3452" customFormat="1" customHeight="1" ht="18.75">
      <c r="A33" s="4250"/>
      <c r="B33" s="4251"/>
      <c r="C33" s="4252" t="s">
        <v>461</v>
      </c>
      <c r="D33" s="4253" t="s">
        <v>778</v>
      </c>
      <c r="E33" s="4254" t="s">
        <v>1027</v>
      </c>
      <c r="F33" s="3554"/>
      <c r="G33" s="4255" t="s">
        <v>1047</v>
      </c>
      <c r="H33" s="3554" t="s">
        <v>297</v>
      </c>
      <c r="I33" s="3452"/>
      <c r="J33" s="3452"/>
      <c r="K33" s="4256"/>
      <c r="L33" s="4256"/>
    </row>
    <row s="3452" customFormat="1" customHeight="1" ht="18.75">
      <c r="A34" s="4250"/>
      <c r="B34" s="4251"/>
      <c r="C34" s="4252" t="s">
        <v>461</v>
      </c>
      <c r="D34" s="4253" t="s">
        <v>824</v>
      </c>
      <c r="E34" s="4254" t="s">
        <v>1027</v>
      </c>
      <c r="F34" s="3554"/>
      <c r="G34" s="4255" t="s">
        <v>1048</v>
      </c>
      <c r="H34" s="3554" t="s">
        <v>297</v>
      </c>
      <c r="I34" s="3452"/>
      <c r="J34" s="3452"/>
      <c r="K34" s="4256"/>
      <c r="L34" s="4256"/>
    </row>
    <row customHeight="1" ht="15">
      <c r="A35" s="1723" t="s">
        <v>109</v>
      </c>
      <c r="C35" s="82"/>
      <c r="D35" s="95"/>
      <c r="E35" s="189" t="s">
        <v>1022</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1049</v>
      </c>
      <c r="E38" s="192" t="s">
        <v>1028</v>
      </c>
      <c r="F38" s="184"/>
      <c r="G38" s="243" t="s">
        <v>1050</v>
      </c>
      <c r="H38" s="184" t="s">
        <v>297</v>
      </c>
      <c r="I38" s="2015" t="s">
        <v>1051</v>
      </c>
    </row>
    <row customHeight="1" ht="15">
      <c r="A39" s="1723" t="s">
        <v>89</v>
      </c>
      <c r="C39" s="82"/>
      <c r="D39" s="95"/>
      <c r="E39" s="190" t="s">
        <v>1022</v>
      </c>
      <c r="F39" s="186"/>
      <c r="G39" s="186"/>
      <c r="H39" s="187"/>
      <c r="I39" s="2017"/>
    </row>
    <row customHeight="1" ht="24">
      <c r="A40" s="1723"/>
      <c r="C40" s="82"/>
      <c r="D40" s="133" t="s">
        <v>308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3.36411794026693">
      <c r="A41" s="1723"/>
      <c r="C41" s="82"/>
      <c r="D41" s="133" t="s">
        <v>1052</v>
      </c>
      <c r="E41" s="192" t="s">
        <v>1029</v>
      </c>
      <c r="F41" s="184"/>
      <c r="G41" s="243" t="s">
        <v>1053</v>
      </c>
      <c r="H41" s="184" t="s">
        <v>297</v>
      </c>
      <c r="I41" s="1993" t="s">
        <v>1054</v>
      </c>
    </row>
    <row customHeight="1" ht="15">
      <c r="A42" s="1723" t="s">
        <v>90</v>
      </c>
      <c r="C42" s="82"/>
      <c r="D42" s="95"/>
      <c r="E42" s="190" t="s">
        <v>1022</v>
      </c>
      <c r="F42" s="186"/>
      <c r="G42" s="186"/>
      <c r="H42" s="187"/>
      <c r="I42" s="1993"/>
    </row>
    <row customHeight="1" ht="26.25">
      <c r="A43" s="1723"/>
      <c r="C43" s="82"/>
      <c r="D43" s="133" t="s">
        <v>311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30.864117940266922">
      <c r="A44" s="1723"/>
      <c r="C44" s="82"/>
      <c r="D44" s="133" t="s">
        <v>781</v>
      </c>
      <c r="E44" s="192" t="s">
        <v>1030</v>
      </c>
      <c r="F44" s="184"/>
      <c r="G44" s="193" t="s">
        <v>1055</v>
      </c>
      <c r="H44" s="184" t="s">
        <v>297</v>
      </c>
      <c r="I44" s="2015" t="s">
        <v>1056</v>
      </c>
      <c r="L44" s="141" t="s">
        <v>1031</v>
      </c>
    </row>
    <row customHeight="1" ht="15">
      <c r="A45" s="1723" t="s">
        <v>110</v>
      </c>
      <c r="C45" s="82"/>
      <c r="D45" s="95"/>
      <c r="E45" s="190" t="s">
        <v>1022</v>
      </c>
      <c r="F45" s="186"/>
      <c r="G45" s="186"/>
      <c r="H45" s="187"/>
      <c r="I45" s="2017"/>
    </row>
    <row s="4259" customFormat="1" customHeight="1" ht="3">
      <c r="A46" s="1723"/>
      <c r="K46" s="182"/>
      <c r="L46" s="182"/>
    </row>
    <row customHeight="1" ht="24.75">
      <c r="D47" s="1721" t="s">
        <v>703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38DC8223-F7ED-4F76-B60F-84E755C9FCD2}"/>
    <hyperlink ref="H24" r:id="rId3" xr:uid="{B219494D-4F5D-4C29-6032-AAA03339FAC6}"/>
    <hyperlink ref="H26" r:id="rId4" xr:uid="{8DDC2934-CB8F-2BA6-33FF-D0C5C7F320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0DE9F-CC04-5FD6-684F-95B5F0454F0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2"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0" customFormat="1" customHeight="1" ht="18.75" hidden="1">
      <c r="A3" s="1821"/>
      <c r="B3" s="1821"/>
      <c r="C3" s="369" t="s">
        <v>1057</v>
      </c>
      <c r="D3" s="340"/>
      <c r="E3" s="1038"/>
      <c r="F3" s="1038"/>
      <c r="G3" s="2266"/>
      <c r="H3" s="1530"/>
      <c r="I3" s="657" t="s">
        <v>1058</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0" customFormat="1" customHeight="1" ht="18.75" hidden="1">
      <c r="A6" s="1821"/>
      <c r="B6" s="1821"/>
      <c r="C6" s="369" t="s">
        <v>1059</v>
      </c>
      <c r="D6" s="340"/>
      <c r="E6" s="1038"/>
      <c r="F6" s="1038"/>
      <c r="G6" s="2266"/>
      <c r="H6" s="1530"/>
      <c r="I6" s="657" t="s">
        <v>1058</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45230.439479166664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27/5-П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120</v>
      </c>
      <c r="G20" s="2073" t="s">
        <v>121</v>
      </c>
      <c r="H20" s="2270" t="s">
        <v>1060</v>
      </c>
      <c r="I20" s="2274"/>
      <c r="J20" s="2271"/>
      <c r="K20" s="2073" t="s">
        <v>294</v>
      </c>
      <c r="L20" s="2073" t="s">
        <v>383</v>
      </c>
      <c r="M20" s="2302"/>
    </row>
    <row customHeight="1" ht="21">
      <c r="D21" s="377"/>
      <c r="E21" s="2131"/>
      <c r="F21" s="2074"/>
      <c r="G21" s="2074"/>
      <c r="H21" s="2068" t="s">
        <v>1061</v>
      </c>
      <c r="I21" s="2084"/>
      <c r="J21" s="94" t="s">
        <v>1062</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1057</v>
      </c>
      <c r="D25" s="2306"/>
      <c r="E25" s="2056"/>
      <c r="F25" s="2310"/>
      <c r="G25" s="2266"/>
      <c r="H25" s="1530"/>
      <c r="I25" s="657" t="s">
        <v>1058</v>
      </c>
      <c r="J25" s="577"/>
      <c r="K25" s="1530"/>
      <c r="L25" s="200"/>
      <c r="M25" s="2016"/>
      <c r="N25" s="330"/>
      <c r="O25" s="1664"/>
      <c r="P25" s="1664"/>
    </row>
    <row customHeight="1" ht="0.75" hidden="1">
      <c r="A26" s="1821"/>
      <c r="B26" s="1821"/>
      <c r="C26" s="369" t="s">
        <v>1063</v>
      </c>
      <c r="D26" s="2306"/>
      <c r="E26" s="2056"/>
      <c r="F26" s="2220"/>
      <c r="G26" s="406"/>
      <c r="H26" s="1530"/>
      <c r="I26" s="401"/>
      <c r="J26" s="345"/>
      <c r="K26" s="1530"/>
      <c r="L26" s="187"/>
      <c r="M26" s="2016"/>
      <c r="N26" s="330"/>
    </row>
    <row s="2950"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0" customFormat="1" customHeight="1" ht="18.75" hidden="1">
      <c r="A28" s="1821"/>
      <c r="B28" s="1821"/>
      <c r="C28" s="369" t="s">
        <v>1057</v>
      </c>
      <c r="D28" s="2311"/>
      <c r="E28" s="2312"/>
      <c r="F28" s="2313"/>
      <c r="G28" s="2266"/>
      <c r="H28" s="1530"/>
      <c r="I28" s="657" t="s">
        <v>1058</v>
      </c>
      <c r="J28" s="577"/>
      <c r="K28" s="1530"/>
      <c r="L28" s="200"/>
      <c r="M28" s="2016"/>
      <c r="N28" s="330"/>
      <c r="O28" s="1664"/>
      <c r="P28" s="1664"/>
    </row>
    <row s="2950" customFormat="1" customHeight="1" ht="0.75" hidden="1">
      <c r="A29" s="1821"/>
      <c r="B29" s="1821"/>
      <c r="C29" s="369" t="s">
        <v>1063</v>
      </c>
      <c r="D29" s="2311"/>
      <c r="E29" s="2056"/>
      <c r="F29" s="2220"/>
      <c r="G29" s="406"/>
      <c r="H29" s="1530"/>
      <c r="I29" s="657"/>
      <c r="J29" s="577"/>
      <c r="K29" s="1530"/>
      <c r="L29" s="200"/>
      <c r="M29" s="2016"/>
      <c r="N29" s="330"/>
      <c r="O29" s="1664"/>
      <c r="P29" s="1664"/>
    </row>
    <row s="2950"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0" customFormat="1" customHeight="1" ht="18.75" hidden="1">
      <c r="A31" s="1821"/>
      <c r="B31" s="1821"/>
      <c r="C31" s="369" t="s">
        <v>1057</v>
      </c>
      <c r="D31" s="2311"/>
      <c r="E31" s="2056"/>
      <c r="F31" s="2220"/>
      <c r="G31" s="2266"/>
      <c r="H31" s="1530"/>
      <c r="I31" s="657" t="s">
        <v>1058</v>
      </c>
      <c r="J31" s="577"/>
      <c r="K31" s="1530"/>
      <c r="L31" s="200"/>
      <c r="M31" s="2016"/>
      <c r="N31" s="330"/>
      <c r="O31" s="1664"/>
      <c r="P31" s="1664"/>
    </row>
    <row s="2950" customFormat="1" customHeight="1" ht="0.75" hidden="1">
      <c r="A32" s="1821"/>
      <c r="B32" s="1821"/>
      <c r="C32" s="369" t="s">
        <v>1063</v>
      </c>
      <c r="D32" s="2311"/>
      <c r="E32" s="2056"/>
      <c r="F32" s="2220"/>
      <c r="G32" s="406"/>
      <c r="H32" s="1530"/>
      <c r="I32" s="657"/>
      <c r="J32" s="577"/>
      <c r="K32" s="1530"/>
      <c r="L32" s="200"/>
      <c r="M32" s="2016"/>
      <c r="N32" s="330"/>
      <c r="O32" s="1664"/>
      <c r="P32" s="1664"/>
    </row>
    <row s="2950"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0" customFormat="1" customHeight="1" ht="18.75" hidden="1">
      <c r="A34" s="1821"/>
      <c r="B34" s="1821"/>
      <c r="C34" s="369" t="s">
        <v>1057</v>
      </c>
      <c r="D34" s="2311"/>
      <c r="E34" s="2056"/>
      <c r="F34" s="2220"/>
      <c r="G34" s="2266"/>
      <c r="H34" s="1530"/>
      <c r="I34" s="657" t="s">
        <v>1058</v>
      </c>
      <c r="J34" s="577"/>
      <c r="K34" s="1530"/>
      <c r="L34" s="200"/>
      <c r="M34" s="2016"/>
      <c r="N34" s="330"/>
      <c r="O34" s="1664"/>
      <c r="P34" s="1664"/>
    </row>
    <row s="2950" customFormat="1" customHeight="1" ht="0.75" hidden="1">
      <c r="A35" s="1821"/>
      <c r="B35" s="1821"/>
      <c r="C35" s="369" t="s">
        <v>1063</v>
      </c>
      <c r="D35" s="2311"/>
      <c r="E35" s="2056"/>
      <c r="F35" s="2220"/>
      <c r="G35" s="406"/>
      <c r="H35" s="1530"/>
      <c r="I35" s="657"/>
      <c r="J35" s="577"/>
      <c r="K35" s="1530"/>
      <c r="L35" s="200"/>
      <c r="M35" s="2016"/>
      <c r="N35" s="330"/>
      <c r="O35" s="1664"/>
      <c r="P35" s="1664"/>
    </row>
    <row s="2950"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0" customFormat="1" customHeight="1" ht="18.75" hidden="1">
      <c r="A37" s="1821"/>
      <c r="B37" s="1821"/>
      <c r="C37" s="369" t="s">
        <v>1057</v>
      </c>
      <c r="D37" s="2311"/>
      <c r="E37" s="2056"/>
      <c r="F37" s="2220"/>
      <c r="G37" s="2266"/>
      <c r="H37" s="1530"/>
      <c r="I37" s="657" t="s">
        <v>1058</v>
      </c>
      <c r="J37" s="577"/>
      <c r="K37" s="1530"/>
      <c r="L37" s="200"/>
      <c r="M37" s="2016"/>
      <c r="N37" s="330"/>
      <c r="O37" s="1664"/>
      <c r="P37" s="1664"/>
    </row>
    <row s="2950" customFormat="1" customHeight="1" ht="0.75" hidden="1">
      <c r="A38" s="1821"/>
      <c r="B38" s="1821"/>
      <c r="C38" s="369" t="s">
        <v>1063</v>
      </c>
      <c r="D38" s="2311"/>
      <c r="E38" s="2056"/>
      <c r="F38" s="2220"/>
      <c r="G38" s="406"/>
      <c r="H38" s="1530"/>
      <c r="I38" s="657"/>
      <c r="J38" s="577"/>
      <c r="K38" s="1530"/>
      <c r="L38" s="200"/>
      <c r="M38" s="2016"/>
      <c r="N38" s="330"/>
      <c r="O38" s="1664"/>
      <c r="P38" s="1664"/>
    </row>
    <row s="2950"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0" customFormat="1" customHeight="1" ht="18.75" hidden="1">
      <c r="A40" s="1821"/>
      <c r="B40" s="1821"/>
      <c r="C40" s="369" t="s">
        <v>1057</v>
      </c>
      <c r="D40" s="2311"/>
      <c r="E40" s="2056"/>
      <c r="F40" s="2220"/>
      <c r="G40" s="2266"/>
      <c r="H40" s="1530"/>
      <c r="I40" s="657" t="s">
        <v>1058</v>
      </c>
      <c r="J40" s="577"/>
      <c r="K40" s="1530"/>
      <c r="L40" s="200"/>
      <c r="M40" s="2016"/>
      <c r="N40" s="330"/>
      <c r="O40" s="1664"/>
      <c r="P40" s="1664"/>
    </row>
    <row s="2950" customFormat="1" customHeight="1" ht="0.75" hidden="1">
      <c r="A41" s="1821"/>
      <c r="B41" s="1821"/>
      <c r="C41" s="369" t="s">
        <v>1063</v>
      </c>
      <c r="D41" s="2311"/>
      <c r="E41" s="2056"/>
      <c r="F41" s="2220"/>
      <c r="G41" s="406"/>
      <c r="H41" s="1530"/>
      <c r="I41" s="657"/>
      <c r="J41" s="577"/>
      <c r="K41" s="1530"/>
      <c r="L41" s="200"/>
      <c r="M41" s="2016"/>
      <c r="N41" s="330"/>
      <c r="O41" s="1664"/>
      <c r="P41" s="1664"/>
    </row>
    <row s="2950"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0" customFormat="1" customHeight="1" ht="18.75" hidden="1">
      <c r="A43" s="1821"/>
      <c r="B43" s="1821"/>
      <c r="C43" s="369" t="s">
        <v>1057</v>
      </c>
      <c r="D43" s="2311"/>
      <c r="E43" s="2056"/>
      <c r="F43" s="2220"/>
      <c r="G43" s="2266"/>
      <c r="H43" s="1530"/>
      <c r="I43" s="657" t="s">
        <v>1058</v>
      </c>
      <c r="J43" s="577"/>
      <c r="K43" s="1530"/>
      <c r="L43" s="200"/>
      <c r="M43" s="2016"/>
      <c r="N43" s="330"/>
      <c r="O43" s="1664"/>
      <c r="P43" s="1664"/>
    </row>
    <row s="2950" customFormat="1" customHeight="1" ht="0.75" hidden="1">
      <c r="A44" s="1821"/>
      <c r="B44" s="1821"/>
      <c r="C44" s="369" t="s">
        <v>1063</v>
      </c>
      <c r="D44" s="2311"/>
      <c r="E44" s="2056"/>
      <c r="F44" s="2220"/>
      <c r="G44" s="406"/>
      <c r="H44" s="1530"/>
      <c r="I44" s="657"/>
      <c r="J44" s="577"/>
      <c r="K44" s="1530"/>
      <c r="L44" s="200"/>
      <c r="M44" s="2016"/>
      <c r="N44" s="330"/>
      <c r="O44" s="1664"/>
      <c r="P44" s="1664"/>
    </row>
    <row s="2950"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H45" s="1905"/>
      <c r="I45" s="1779"/>
      <c r="J45" s="1814"/>
      <c r="K45" s="1908"/>
      <c r="L45" s="1905" t="s">
        <v>297</v>
      </c>
      <c r="M45" s="2016"/>
      <c r="N45" s="330"/>
      <c r="O45" s="1664"/>
      <c r="P45" s="1664"/>
    </row>
    <row s="2950" customFormat="1" customHeight="1" ht="18.75" hidden="1">
      <c r="A46" s="1821"/>
      <c r="B46" s="1821"/>
      <c r="C46" s="369" t="s">
        <v>1057</v>
      </c>
      <c r="D46" s="2311"/>
      <c r="E46" s="2056"/>
      <c r="F46" s="2220"/>
      <c r="G46" s="2266"/>
      <c r="H46" s="1530"/>
      <c r="I46" s="657" t="s">
        <v>1058</v>
      </c>
      <c r="J46" s="577"/>
      <c r="K46" s="1530"/>
      <c r="L46" s="200"/>
      <c r="M46" s="2016"/>
      <c r="N46" s="330"/>
      <c r="O46" s="1664"/>
      <c r="P46" s="1664"/>
    </row>
    <row s="2950" customFormat="1" customHeight="1" ht="0.75" hidden="1">
      <c r="A47" s="1821"/>
      <c r="B47" s="1821"/>
      <c r="C47" s="369" t="s">
        <v>1063</v>
      </c>
      <c r="D47" s="2311"/>
      <c r="E47" s="2056"/>
      <c r="F47" s="2220"/>
      <c r="G47" s="406"/>
      <c r="H47" s="1530"/>
      <c r="I47" s="657"/>
      <c r="J47" s="577"/>
      <c r="K47" s="1530"/>
      <c r="L47" s="200"/>
      <c r="M47" s="2016"/>
      <c r="N47" s="330"/>
      <c r="O47" s="1664"/>
      <c r="P47" s="1664"/>
    </row>
    <row s="2950"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0" customFormat="1" customHeight="1" ht="18.75" hidden="1">
      <c r="A49" s="1821"/>
      <c r="B49" s="1821"/>
      <c r="C49" s="369" t="s">
        <v>1057</v>
      </c>
      <c r="D49" s="2311"/>
      <c r="E49" s="2056"/>
      <c r="F49" s="2220"/>
      <c r="G49" s="2266"/>
      <c r="H49" s="1530"/>
      <c r="I49" s="657" t="s">
        <v>1058</v>
      </c>
      <c r="J49" s="577"/>
      <c r="K49" s="1530"/>
      <c r="L49" s="200"/>
      <c r="M49" s="2016"/>
      <c r="N49" s="330"/>
      <c r="O49" s="1664"/>
      <c r="P49" s="1664"/>
    </row>
    <row s="2950" customFormat="1" customHeight="1" ht="0.75" hidden="1">
      <c r="A50" s="1821"/>
      <c r="B50" s="1821"/>
      <c r="C50" s="369" t="s">
        <v>1063</v>
      </c>
      <c r="D50" s="2311"/>
      <c r="E50" s="2056"/>
      <c r="F50" s="2220"/>
      <c r="G50" s="406"/>
      <c r="H50" s="1530"/>
      <c r="I50" s="657"/>
      <c r="J50" s="577"/>
      <c r="K50" s="1530"/>
      <c r="L50" s="200"/>
      <c r="M50" s="2016"/>
      <c r="N50" s="330"/>
      <c r="O50" s="1664"/>
      <c r="P50" s="1664"/>
    </row>
    <row s="2950"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0" customFormat="1" customHeight="1" ht="18.75" hidden="1">
      <c r="A52" s="1821"/>
      <c r="B52" s="1821"/>
      <c r="C52" s="369" t="s">
        <v>1057</v>
      </c>
      <c r="D52" s="2311"/>
      <c r="E52" s="2056"/>
      <c r="F52" s="2220"/>
      <c r="G52" s="2266"/>
      <c r="H52" s="1530"/>
      <c r="I52" s="657" t="s">
        <v>1058</v>
      </c>
      <c r="J52" s="577"/>
      <c r="K52" s="1530"/>
      <c r="L52" s="200"/>
      <c r="M52" s="2016"/>
      <c r="N52" s="330"/>
      <c r="O52" s="1664"/>
      <c r="P52" s="1664"/>
    </row>
    <row s="2950" customFormat="1" customHeight="1" ht="0.75" hidden="1">
      <c r="A53" s="1821"/>
      <c r="B53" s="1821"/>
      <c r="C53" s="369" t="s">
        <v>1063</v>
      </c>
      <c r="D53" s="2311"/>
      <c r="E53" s="2056"/>
      <c r="F53" s="2220"/>
      <c r="G53" s="406"/>
      <c r="H53" s="1530"/>
      <c r="I53" s="657"/>
      <c r="J53" s="577"/>
      <c r="K53" s="1530"/>
      <c r="L53" s="200"/>
      <c r="M53" s="2016"/>
      <c r="N53" s="330"/>
      <c r="O53" s="1664"/>
      <c r="P53" s="1664"/>
    </row>
    <row s="2950"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0" customFormat="1" customHeight="1" ht="18.75" hidden="1">
      <c r="A55" s="1821"/>
      <c r="B55" s="1821"/>
      <c r="C55" s="369" t="s">
        <v>1057</v>
      </c>
      <c r="D55" s="2311"/>
      <c r="E55" s="2056"/>
      <c r="F55" s="2220"/>
      <c r="G55" s="2266"/>
      <c r="H55" s="1530"/>
      <c r="I55" s="657" t="s">
        <v>1058</v>
      </c>
      <c r="J55" s="577"/>
      <c r="K55" s="1530"/>
      <c r="L55" s="200"/>
      <c r="M55" s="2016"/>
      <c r="N55" s="330"/>
      <c r="O55" s="1664"/>
      <c r="P55" s="1664"/>
    </row>
    <row s="2950" customFormat="1" customHeight="1" ht="0.75" hidden="1">
      <c r="A56" s="1821"/>
      <c r="B56" s="1821"/>
      <c r="C56" s="369" t="s">
        <v>1063</v>
      </c>
      <c r="D56" s="2311"/>
      <c r="E56" s="2056"/>
      <c r="F56" s="2220"/>
      <c r="G56" s="406"/>
      <c r="H56" s="1530"/>
      <c r="I56" s="657"/>
      <c r="J56" s="577"/>
      <c r="K56" s="1530"/>
      <c r="L56" s="200"/>
      <c r="M56" s="2016"/>
      <c r="N56" s="330"/>
      <c r="O56" s="1664"/>
      <c r="P56" s="1664"/>
    </row>
    <row s="2950"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0" customFormat="1" customHeight="1" ht="18.75" hidden="1">
      <c r="A58" s="1821"/>
      <c r="B58" s="1821"/>
      <c r="C58" s="369" t="s">
        <v>1057</v>
      </c>
      <c r="D58" s="2311"/>
      <c r="E58" s="2056"/>
      <c r="F58" s="2220"/>
      <c r="G58" s="2266"/>
      <c r="H58" s="1530"/>
      <c r="I58" s="657" t="s">
        <v>1058</v>
      </c>
      <c r="J58" s="577"/>
      <c r="K58" s="1530"/>
      <c r="L58" s="200"/>
      <c r="M58" s="2016"/>
      <c r="N58" s="330"/>
      <c r="O58" s="1664"/>
      <c r="P58" s="1664"/>
    </row>
    <row s="2950" customFormat="1" customHeight="1" ht="0.75" hidden="1">
      <c r="A59" s="1821"/>
      <c r="B59" s="1821"/>
      <c r="C59" s="369" t="s">
        <v>1063</v>
      </c>
      <c r="D59" s="2311"/>
      <c r="E59" s="2056"/>
      <c r="F59" s="2220"/>
      <c r="G59" s="406"/>
      <c r="H59" s="1530"/>
      <c r="I59" s="657"/>
      <c r="J59" s="577"/>
      <c r="K59" s="1530"/>
      <c r="L59" s="200"/>
      <c r="M59" s="2016"/>
      <c r="N59" s="330"/>
      <c r="O59" s="1664"/>
      <c r="P59" s="1664"/>
    </row>
    <row s="2950"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0" customFormat="1" customHeight="1" ht="18.75" hidden="1">
      <c r="A61" s="1821"/>
      <c r="B61" s="1821"/>
      <c r="C61" s="369" t="s">
        <v>1057</v>
      </c>
      <c r="D61" s="2311"/>
      <c r="E61" s="2056"/>
      <c r="F61" s="2220"/>
      <c r="G61" s="2266"/>
      <c r="H61" s="1530"/>
      <c r="I61" s="657" t="s">
        <v>1058</v>
      </c>
      <c r="J61" s="577"/>
      <c r="K61" s="1530"/>
      <c r="L61" s="200"/>
      <c r="M61" s="2016"/>
      <c r="N61" s="330"/>
      <c r="O61" s="1664"/>
      <c r="P61" s="1664"/>
    </row>
    <row s="2950" customFormat="1" customHeight="1" ht="0.75" hidden="1">
      <c r="A62" s="1821"/>
      <c r="B62" s="1821"/>
      <c r="C62" s="369" t="s">
        <v>1063</v>
      </c>
      <c r="D62" s="2311"/>
      <c r="E62" s="2056"/>
      <c r="F62" s="2220"/>
      <c r="G62" s="406"/>
      <c r="H62" s="1530"/>
      <c r="I62" s="657"/>
      <c r="J62" s="577"/>
      <c r="K62" s="1530"/>
      <c r="L62" s="200"/>
      <c r="M62" s="2016"/>
      <c r="N62" s="330"/>
      <c r="O62" s="1664"/>
      <c r="P62" s="1664"/>
    </row>
    <row s="2950"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0" customFormat="1" customHeight="1" ht="18.75" hidden="1">
      <c r="A64" s="1821"/>
      <c r="B64" s="1821"/>
      <c r="C64" s="369" t="s">
        <v>1057</v>
      </c>
      <c r="D64" s="2311"/>
      <c r="E64" s="2056"/>
      <c r="F64" s="2220"/>
      <c r="G64" s="2266"/>
      <c r="H64" s="1530"/>
      <c r="I64" s="657" t="s">
        <v>1058</v>
      </c>
      <c r="J64" s="577"/>
      <c r="K64" s="1530"/>
      <c r="L64" s="200"/>
      <c r="M64" s="2016"/>
      <c r="N64" s="330"/>
      <c r="O64" s="1664"/>
      <c r="P64" s="1664"/>
    </row>
    <row s="2950" customFormat="1" customHeight="1" ht="0.75" hidden="1">
      <c r="A65" s="1821"/>
      <c r="B65" s="1821"/>
      <c r="C65" s="369" t="s">
        <v>1063</v>
      </c>
      <c r="D65" s="2311"/>
      <c r="E65" s="2056"/>
      <c r="F65" s="2220"/>
      <c r="G65" s="406"/>
      <c r="H65" s="1530"/>
      <c r="I65" s="657"/>
      <c r="J65" s="577"/>
      <c r="K65" s="1530"/>
      <c r="L65" s="200"/>
      <c r="M65" s="2016"/>
      <c r="N65" s="330"/>
      <c r="O65" s="1664"/>
      <c r="P65" s="1664"/>
    </row>
    <row s="2950"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0" customFormat="1" customHeight="1" ht="18.75" hidden="1">
      <c r="A67" s="1821"/>
      <c r="B67" s="1821"/>
      <c r="C67" s="369" t="s">
        <v>1057</v>
      </c>
      <c r="D67" s="2311"/>
      <c r="E67" s="2056"/>
      <c r="F67" s="2220"/>
      <c r="G67" s="2266"/>
      <c r="H67" s="1530"/>
      <c r="I67" s="657" t="s">
        <v>1058</v>
      </c>
      <c r="J67" s="577"/>
      <c r="K67" s="1530"/>
      <c r="L67" s="200"/>
      <c r="M67" s="2016"/>
      <c r="N67" s="330"/>
      <c r="O67" s="1664"/>
      <c r="P67" s="1664"/>
    </row>
    <row s="2950" customFormat="1" customHeight="1" ht="0.75" hidden="1">
      <c r="A68" s="1821"/>
      <c r="B68" s="1821"/>
      <c r="C68" s="369" t="s">
        <v>1063</v>
      </c>
      <c r="D68" s="2311"/>
      <c r="E68" s="2056"/>
      <c r="F68" s="2220"/>
      <c r="G68" s="406"/>
      <c r="H68" s="1530"/>
      <c r="I68" s="657"/>
      <c r="J68" s="577"/>
      <c r="K68" s="1530"/>
      <c r="L68" s="200"/>
      <c r="M68" s="2016"/>
      <c r="N68" s="330"/>
      <c r="O68" s="1664"/>
      <c r="P68" s="1664"/>
    </row>
    <row s="2950"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0" customFormat="1" customHeight="1" ht="18.75" hidden="1">
      <c r="A70" s="1821"/>
      <c r="B70" s="1821"/>
      <c r="C70" s="369" t="s">
        <v>1057</v>
      </c>
      <c r="D70" s="2311"/>
      <c r="E70" s="2056"/>
      <c r="F70" s="2220"/>
      <c r="G70" s="2266"/>
      <c r="H70" s="1530"/>
      <c r="I70" s="657" t="s">
        <v>1058</v>
      </c>
      <c r="J70" s="577"/>
      <c r="K70" s="1530"/>
      <c r="L70" s="200"/>
      <c r="M70" s="2016"/>
      <c r="N70" s="330"/>
      <c r="O70" s="1664"/>
      <c r="P70" s="1664"/>
    </row>
    <row s="2950" customFormat="1" customHeight="1" ht="0.75" hidden="1">
      <c r="A71" s="1821"/>
      <c r="B71" s="1821"/>
      <c r="C71" s="369" t="s">
        <v>1063</v>
      </c>
      <c r="D71" s="2311"/>
      <c r="E71" s="2056"/>
      <c r="F71" s="2220"/>
      <c r="G71" s="406"/>
      <c r="H71" s="1530"/>
      <c r="I71" s="657"/>
      <c r="J71" s="577"/>
      <c r="K71" s="1530"/>
      <c r="L71" s="200"/>
      <c r="M71" s="2016"/>
      <c r="N71" s="330"/>
      <c r="O71" s="1664"/>
      <c r="P71" s="1664"/>
    </row>
    <row s="2950"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0" customFormat="1" customHeight="1" ht="18.75" hidden="1">
      <c r="A73" s="1821"/>
      <c r="B73" s="1821"/>
      <c r="C73" s="369" t="s">
        <v>1057</v>
      </c>
      <c r="D73" s="2311"/>
      <c r="E73" s="2056"/>
      <c r="F73" s="2220"/>
      <c r="G73" s="2266"/>
      <c r="H73" s="1530"/>
      <c r="I73" s="657" t="s">
        <v>1058</v>
      </c>
      <c r="J73" s="577"/>
      <c r="K73" s="1530"/>
      <c r="L73" s="200"/>
      <c r="M73" s="2016"/>
      <c r="N73" s="330"/>
      <c r="O73" s="1664"/>
      <c r="P73" s="1664"/>
    </row>
    <row s="2950" customFormat="1" customHeight="1" ht="0.75" hidden="1">
      <c r="A74" s="1821"/>
      <c r="B74" s="1821"/>
      <c r="C74" s="369" t="s">
        <v>1063</v>
      </c>
      <c r="D74" s="2311"/>
      <c r="E74" s="2056"/>
      <c r="F74" s="2220"/>
      <c r="G74" s="406"/>
      <c r="H74" s="1530"/>
      <c r="I74" s="657"/>
      <c r="J74" s="577"/>
      <c r="K74" s="1530"/>
      <c r="L74" s="200"/>
      <c r="M74" s="2016"/>
      <c r="N74" s="330"/>
      <c r="O74" s="1664"/>
      <c r="P74" s="1664"/>
    </row>
    <row s="2950"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0" customFormat="1" customHeight="1" ht="18.75" hidden="1">
      <c r="A76" s="1821"/>
      <c r="B76" s="1821"/>
      <c r="C76" s="369" t="s">
        <v>1057</v>
      </c>
      <c r="D76" s="2311"/>
      <c r="E76" s="2056"/>
      <c r="F76" s="2220"/>
      <c r="G76" s="2266"/>
      <c r="H76" s="1530"/>
      <c r="I76" s="657" t="s">
        <v>1058</v>
      </c>
      <c r="J76" s="577"/>
      <c r="K76" s="1530"/>
      <c r="L76" s="200"/>
      <c r="M76" s="2016"/>
      <c r="N76" s="330"/>
      <c r="O76" s="1664"/>
      <c r="P76" s="1664"/>
    </row>
    <row s="2950" customFormat="1" customHeight="1" ht="0.75" hidden="1">
      <c r="A77" s="1821"/>
      <c r="B77" s="1821"/>
      <c r="C77" s="369" t="s">
        <v>1063</v>
      </c>
      <c r="D77" s="2311"/>
      <c r="E77" s="2056"/>
      <c r="F77" s="2220"/>
      <c r="G77" s="406"/>
      <c r="H77" s="1530"/>
      <c r="I77" s="657"/>
      <c r="J77" s="577"/>
      <c r="K77" s="1530"/>
      <c r="L77" s="200"/>
      <c r="M77" s="2016"/>
      <c r="N77" s="330"/>
      <c r="O77" s="1664"/>
      <c r="P77" s="1664"/>
    </row>
    <row s="2950"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0" customFormat="1" customHeight="1" ht="18.75" hidden="1">
      <c r="A79" s="1821"/>
      <c r="B79" s="1821"/>
      <c r="C79" s="369" t="s">
        <v>1057</v>
      </c>
      <c r="D79" s="2311"/>
      <c r="E79" s="2056"/>
      <c r="F79" s="2220"/>
      <c r="G79" s="2266"/>
      <c r="H79" s="1530"/>
      <c r="I79" s="657" t="s">
        <v>1058</v>
      </c>
      <c r="J79" s="577"/>
      <c r="K79" s="1530"/>
      <c r="L79" s="200"/>
      <c r="M79" s="2016"/>
      <c r="N79" s="330"/>
      <c r="O79" s="1664"/>
      <c r="P79" s="1664"/>
    </row>
    <row s="2950" customFormat="1" customHeight="1" ht="0.75">
      <c r="A80" s="1821"/>
      <c r="B80" s="1821"/>
      <c r="C80" s="369" t="s">
        <v>1063</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1064</v>
      </c>
      <c r="N82" s="330"/>
    </row>
    <row customHeight="1" ht="18.75">
      <c r="A83" s="1821"/>
      <c r="B83" s="1821"/>
      <c r="D83" s="377"/>
      <c r="E83" s="133" t="s">
        <v>89</v>
      </c>
      <c r="F83" s="2303" t="s">
        <v>1065</v>
      </c>
      <c r="G83" s="2303"/>
      <c r="H83" s="2303"/>
      <c r="I83" s="2303"/>
      <c r="J83" s="2303"/>
      <c r="K83" s="2303"/>
      <c r="L83" s="2303"/>
      <c r="M83" s="285"/>
      <c r="N83" s="330"/>
    </row>
    <row s="2950"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1059</v>
      </c>
      <c r="D85" s="2311"/>
      <c r="E85" s="2056"/>
      <c r="F85" s="2220"/>
      <c r="G85" s="2266"/>
      <c r="H85" s="1530"/>
      <c r="I85" s="657" t="s">
        <v>1058</v>
      </c>
      <c r="J85" s="577"/>
      <c r="K85" s="1530"/>
      <c r="L85" s="200"/>
      <c r="M85" s="2016"/>
      <c r="N85" s="330"/>
      <c r="O85" s="1664"/>
      <c r="P85" s="1664"/>
    </row>
    <row s="2950" customFormat="1" customHeight="1" ht="0.75" hidden="1">
      <c r="A86" s="1821"/>
      <c r="B86" s="1821"/>
      <c r="C86" s="369" t="s">
        <v>1066</v>
      </c>
      <c r="D86" s="2311"/>
      <c r="E86" s="2056"/>
      <c r="F86" s="2220"/>
      <c r="G86" s="406"/>
      <c r="H86" s="1530"/>
      <c r="I86" s="657"/>
      <c r="J86" s="577"/>
      <c r="K86" s="1530"/>
      <c r="L86" s="200"/>
      <c r="M86" s="2016"/>
      <c r="N86" s="330"/>
      <c r="O86" s="1664"/>
      <c r="P86" s="1664"/>
    </row>
    <row s="2950"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0" customFormat="1" customHeight="1" ht="18.75" hidden="1">
      <c r="A88" s="1821"/>
      <c r="B88" s="1821"/>
      <c r="C88" s="369" t="s">
        <v>1059</v>
      </c>
      <c r="D88" s="2311"/>
      <c r="E88" s="2056"/>
      <c r="F88" s="2220"/>
      <c r="G88" s="2266"/>
      <c r="H88" s="1530"/>
      <c r="I88" s="657" t="s">
        <v>1058</v>
      </c>
      <c r="J88" s="577"/>
      <c r="K88" s="1530"/>
      <c r="L88" s="200"/>
      <c r="M88" s="1904"/>
      <c r="N88" s="330"/>
      <c r="O88" s="1664"/>
      <c r="P88" s="1664"/>
    </row>
    <row s="2950" customFormat="1" customHeight="1" ht="0.75" hidden="1">
      <c r="A89" s="1821"/>
      <c r="B89" s="1821"/>
      <c r="C89" s="369" t="s">
        <v>1066</v>
      </c>
      <c r="D89" s="2311"/>
      <c r="E89" s="2056"/>
      <c r="F89" s="2220"/>
      <c r="G89" s="406"/>
      <c r="H89" s="1530"/>
      <c r="I89" s="657"/>
      <c r="J89" s="577"/>
      <c r="K89" s="1530"/>
      <c r="L89" s="200"/>
      <c r="M89" s="337"/>
      <c r="N89" s="330"/>
      <c r="O89" s="1664"/>
      <c r="P89" s="1664"/>
    </row>
    <row s="2950"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0" customFormat="1" customHeight="1" ht="18.75" hidden="1">
      <c r="A91" s="1821"/>
      <c r="B91" s="1821"/>
      <c r="C91" s="369" t="s">
        <v>1059</v>
      </c>
      <c r="D91" s="2311"/>
      <c r="E91" s="2056"/>
      <c r="F91" s="2220"/>
      <c r="G91" s="2266"/>
      <c r="H91" s="1530"/>
      <c r="I91" s="657" t="s">
        <v>1058</v>
      </c>
      <c r="J91" s="577"/>
      <c r="K91" s="1530"/>
      <c r="L91" s="200"/>
      <c r="M91" s="337"/>
      <c r="N91" s="330"/>
      <c r="O91" s="1664"/>
      <c r="P91" s="1664"/>
    </row>
    <row s="2950" customFormat="1" customHeight="1" ht="0.75" hidden="1">
      <c r="A92" s="1821"/>
      <c r="B92" s="1821"/>
      <c r="C92" s="369" t="s">
        <v>1066</v>
      </c>
      <c r="D92" s="2311"/>
      <c r="E92" s="2056"/>
      <c r="F92" s="2220"/>
      <c r="G92" s="406"/>
      <c r="H92" s="1530"/>
      <c r="I92" s="657"/>
      <c r="J92" s="577"/>
      <c r="K92" s="1530"/>
      <c r="L92" s="200"/>
      <c r="M92" s="337"/>
      <c r="N92" s="330"/>
      <c r="O92" s="1664"/>
      <c r="P92" s="1664"/>
    </row>
    <row s="2950"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0" customFormat="1" customHeight="1" ht="18.75" hidden="1">
      <c r="A94" s="1821"/>
      <c r="B94" s="1821"/>
      <c r="C94" s="369" t="s">
        <v>1059</v>
      </c>
      <c r="D94" s="2311"/>
      <c r="E94" s="2056"/>
      <c r="F94" s="2220"/>
      <c r="G94" s="2266"/>
      <c r="H94" s="1530"/>
      <c r="I94" s="657" t="s">
        <v>1058</v>
      </c>
      <c r="J94" s="577"/>
      <c r="K94" s="1530"/>
      <c r="L94" s="200"/>
      <c r="M94" s="337"/>
      <c r="N94" s="330"/>
      <c r="O94" s="1664"/>
      <c r="P94" s="1664"/>
    </row>
    <row s="2950" customFormat="1" customHeight="1" ht="0.75" hidden="1">
      <c r="A95" s="1821"/>
      <c r="B95" s="1821"/>
      <c r="C95" s="369" t="s">
        <v>1066</v>
      </c>
      <c r="D95" s="2311"/>
      <c r="E95" s="2056"/>
      <c r="F95" s="2220"/>
      <c r="G95" s="406"/>
      <c r="H95" s="1530"/>
      <c r="I95" s="657"/>
      <c r="J95" s="577"/>
      <c r="K95" s="1530"/>
      <c r="L95" s="200"/>
      <c r="M95" s="337"/>
      <c r="N95" s="330"/>
      <c r="O95" s="1664"/>
      <c r="P95" s="1664"/>
    </row>
    <row s="2950"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0" customFormat="1" customHeight="1" ht="18.75" hidden="1">
      <c r="A97" s="1821"/>
      <c r="B97" s="1821"/>
      <c r="C97" s="369" t="s">
        <v>1059</v>
      </c>
      <c r="D97" s="2311"/>
      <c r="E97" s="2056"/>
      <c r="F97" s="2220"/>
      <c r="G97" s="2266"/>
      <c r="H97" s="1530"/>
      <c r="I97" s="657" t="s">
        <v>1058</v>
      </c>
      <c r="J97" s="577"/>
      <c r="K97" s="1530"/>
      <c r="L97" s="200"/>
      <c r="M97" s="337"/>
      <c r="N97" s="330"/>
      <c r="O97" s="1664"/>
      <c r="P97" s="1664"/>
    </row>
    <row s="2950" customFormat="1" customHeight="1" ht="0.75" hidden="1">
      <c r="A98" s="1821"/>
      <c r="B98" s="1821"/>
      <c r="C98" s="369" t="s">
        <v>1066</v>
      </c>
      <c r="D98" s="2311"/>
      <c r="E98" s="2056"/>
      <c r="F98" s="2220"/>
      <c r="G98" s="406"/>
      <c r="H98" s="1530"/>
      <c r="I98" s="657"/>
      <c r="J98" s="577"/>
      <c r="K98" s="1530"/>
      <c r="L98" s="200"/>
      <c r="M98" s="337"/>
      <c r="N98" s="330"/>
      <c r="O98" s="1664"/>
      <c r="P98" s="1664"/>
    </row>
    <row s="2950"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0" customFormat="1" customHeight="1" ht="18.75" hidden="1">
      <c r="A100" s="1821"/>
      <c r="B100" s="1821"/>
      <c r="C100" s="369" t="s">
        <v>1059</v>
      </c>
      <c r="D100" s="2311"/>
      <c r="E100" s="2056"/>
      <c r="F100" s="2220"/>
      <c r="G100" s="2266"/>
      <c r="H100" s="1530"/>
      <c r="I100" s="657" t="s">
        <v>1058</v>
      </c>
      <c r="J100" s="577"/>
      <c r="K100" s="1530"/>
      <c r="L100" s="200"/>
      <c r="M100" s="337"/>
      <c r="N100" s="330"/>
      <c r="O100" s="1664"/>
      <c r="P100" s="1664"/>
    </row>
    <row s="2950" customFormat="1" customHeight="1" ht="0.75" hidden="1">
      <c r="A101" s="1821"/>
      <c r="B101" s="1821"/>
      <c r="C101" s="369" t="s">
        <v>1066</v>
      </c>
      <c r="D101" s="2311"/>
      <c r="E101" s="2056"/>
      <c r="F101" s="2220"/>
      <c r="G101" s="406"/>
      <c r="H101" s="1530"/>
      <c r="I101" s="657"/>
      <c r="J101" s="577"/>
      <c r="K101" s="1530"/>
      <c r="L101" s="200"/>
      <c r="M101" s="337"/>
      <c r="N101" s="330"/>
      <c r="O101" s="1664"/>
      <c r="P101" s="1664"/>
    </row>
    <row s="2950"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0" customFormat="1" customHeight="1" ht="18.75" hidden="1">
      <c r="A103" s="1821"/>
      <c r="B103" s="1821"/>
      <c r="C103" s="369" t="s">
        <v>1059</v>
      </c>
      <c r="D103" s="2311"/>
      <c r="E103" s="2056"/>
      <c r="F103" s="2220"/>
      <c r="G103" s="2266"/>
      <c r="H103" s="1530"/>
      <c r="I103" s="657" t="s">
        <v>1058</v>
      </c>
      <c r="J103" s="577"/>
      <c r="K103" s="1530"/>
      <c r="L103" s="200"/>
      <c r="M103" s="337"/>
      <c r="N103" s="330"/>
      <c r="O103" s="1664"/>
      <c r="P103" s="1664"/>
    </row>
    <row s="2950" customFormat="1" customHeight="1" ht="0.75" hidden="1">
      <c r="A104" s="1821"/>
      <c r="B104" s="1821"/>
      <c r="C104" s="369" t="s">
        <v>1066</v>
      </c>
      <c r="D104" s="2311"/>
      <c r="E104" s="2056"/>
      <c r="F104" s="2220"/>
      <c r="G104" s="406"/>
      <c r="H104" s="1530"/>
      <c r="I104" s="657"/>
      <c r="J104" s="577"/>
      <c r="K104" s="1530"/>
      <c r="L104" s="200"/>
      <c r="M104" s="337"/>
      <c r="N104" s="330"/>
      <c r="O104" s="1664"/>
      <c r="P104" s="1664"/>
    </row>
    <row s="2950"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H105" s="1905"/>
      <c r="I105" s="1779"/>
      <c r="J105" s="1814"/>
      <c r="K105" s="1819"/>
      <c r="L105" s="1905" t="s">
        <v>297</v>
      </c>
      <c r="M105" s="337"/>
      <c r="N105" s="330"/>
      <c r="O105" s="1664"/>
      <c r="P105" s="1664"/>
    </row>
    <row s="2950" customFormat="1" customHeight="1" ht="18.75" hidden="1">
      <c r="A106" s="1821"/>
      <c r="B106" s="1821"/>
      <c r="C106" s="369" t="s">
        <v>1059</v>
      </c>
      <c r="D106" s="2311"/>
      <c r="E106" s="2056"/>
      <c r="F106" s="2220"/>
      <c r="G106" s="2266"/>
      <c r="H106" s="1530"/>
      <c r="I106" s="657" t="s">
        <v>1058</v>
      </c>
      <c r="J106" s="577"/>
      <c r="K106" s="1530"/>
      <c r="L106" s="200"/>
      <c r="M106" s="337"/>
      <c r="N106" s="330"/>
      <c r="O106" s="1664"/>
      <c r="P106" s="1664"/>
    </row>
    <row s="2950" customFormat="1" customHeight="1" ht="0.75" hidden="1">
      <c r="A107" s="1821"/>
      <c r="B107" s="1821"/>
      <c r="C107" s="369" t="s">
        <v>1066</v>
      </c>
      <c r="D107" s="2311"/>
      <c r="E107" s="2056"/>
      <c r="F107" s="2220"/>
      <c r="G107" s="406"/>
      <c r="H107" s="1530"/>
      <c r="I107" s="657"/>
      <c r="J107" s="577"/>
      <c r="K107" s="1530"/>
      <c r="L107" s="200"/>
      <c r="M107" s="337"/>
      <c r="N107" s="330"/>
      <c r="O107" s="1664"/>
      <c r="P107" s="1664"/>
    </row>
    <row s="2950"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0" customFormat="1" customHeight="1" ht="18.75" hidden="1">
      <c r="A109" s="1821"/>
      <c r="B109" s="1821"/>
      <c r="C109" s="369" t="s">
        <v>1059</v>
      </c>
      <c r="D109" s="2311"/>
      <c r="E109" s="2056"/>
      <c r="F109" s="2220"/>
      <c r="G109" s="2266"/>
      <c r="H109" s="1530"/>
      <c r="I109" s="657" t="s">
        <v>1058</v>
      </c>
      <c r="J109" s="577"/>
      <c r="K109" s="1530"/>
      <c r="L109" s="200"/>
      <c r="M109" s="337"/>
      <c r="N109" s="330"/>
      <c r="O109" s="1664"/>
      <c r="P109" s="1664"/>
    </row>
    <row s="2950" customFormat="1" customHeight="1" ht="0.75" hidden="1">
      <c r="A110" s="1821"/>
      <c r="B110" s="1821"/>
      <c r="C110" s="369" t="s">
        <v>1066</v>
      </c>
      <c r="D110" s="2311"/>
      <c r="E110" s="2056"/>
      <c r="F110" s="2220"/>
      <c r="G110" s="406"/>
      <c r="H110" s="1530"/>
      <c r="I110" s="657"/>
      <c r="J110" s="577"/>
      <c r="K110" s="1530"/>
      <c r="L110" s="200"/>
      <c r="M110" s="337"/>
      <c r="N110" s="330"/>
      <c r="O110" s="1664"/>
      <c r="P110" s="1664"/>
    </row>
    <row s="2950"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0" customFormat="1" customHeight="1" ht="18.75" hidden="1">
      <c r="A112" s="1821"/>
      <c r="B112" s="1821"/>
      <c r="C112" s="369" t="s">
        <v>1059</v>
      </c>
      <c r="D112" s="2311"/>
      <c r="E112" s="2056"/>
      <c r="F112" s="2220"/>
      <c r="G112" s="2266"/>
      <c r="H112" s="1530"/>
      <c r="I112" s="657" t="s">
        <v>1058</v>
      </c>
      <c r="J112" s="577"/>
      <c r="K112" s="1530"/>
      <c r="L112" s="200"/>
      <c r="M112" s="337"/>
      <c r="N112" s="330"/>
      <c r="O112" s="1664"/>
      <c r="P112" s="1664"/>
    </row>
    <row s="2950" customFormat="1" customHeight="1" ht="0.75" hidden="1">
      <c r="A113" s="1821"/>
      <c r="B113" s="1821"/>
      <c r="C113" s="369" t="s">
        <v>1066</v>
      </c>
      <c r="D113" s="2311"/>
      <c r="E113" s="2056"/>
      <c r="F113" s="2220"/>
      <c r="G113" s="406"/>
      <c r="H113" s="1530"/>
      <c r="I113" s="657"/>
      <c r="J113" s="577"/>
      <c r="K113" s="1530"/>
      <c r="L113" s="200"/>
      <c r="M113" s="337"/>
      <c r="N113" s="330"/>
      <c r="O113" s="1664"/>
      <c r="P113" s="1664"/>
    </row>
    <row s="2950"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0" customFormat="1" customHeight="1" ht="18.75" hidden="1">
      <c r="A115" s="1821"/>
      <c r="B115" s="1821"/>
      <c r="C115" s="369" t="s">
        <v>1059</v>
      </c>
      <c r="D115" s="2311"/>
      <c r="E115" s="2056"/>
      <c r="F115" s="2220"/>
      <c r="G115" s="2266"/>
      <c r="H115" s="1530"/>
      <c r="I115" s="657" t="s">
        <v>1058</v>
      </c>
      <c r="J115" s="577"/>
      <c r="K115" s="1530"/>
      <c r="L115" s="200"/>
      <c r="M115" s="337"/>
      <c r="N115" s="330"/>
      <c r="O115" s="1664"/>
      <c r="P115" s="1664"/>
    </row>
    <row s="2950" customFormat="1" customHeight="1" ht="0.75" hidden="1">
      <c r="A116" s="1821"/>
      <c r="B116" s="1821"/>
      <c r="C116" s="369" t="s">
        <v>1066</v>
      </c>
      <c r="D116" s="2311"/>
      <c r="E116" s="2056"/>
      <c r="F116" s="2220"/>
      <c r="G116" s="406"/>
      <c r="H116" s="1530"/>
      <c r="I116" s="657"/>
      <c r="J116" s="577"/>
      <c r="K116" s="1530"/>
      <c r="L116" s="200"/>
      <c r="M116" s="337"/>
      <c r="N116" s="330"/>
      <c r="O116" s="1664"/>
      <c r="P116" s="1664"/>
    </row>
    <row s="2950"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0" customFormat="1" customHeight="1" ht="18.75" hidden="1">
      <c r="A118" s="1821"/>
      <c r="B118" s="1821"/>
      <c r="C118" s="369" t="s">
        <v>1059</v>
      </c>
      <c r="D118" s="2311"/>
      <c r="E118" s="2056"/>
      <c r="F118" s="2220"/>
      <c r="G118" s="2266"/>
      <c r="H118" s="1530"/>
      <c r="I118" s="657" t="s">
        <v>1058</v>
      </c>
      <c r="J118" s="577"/>
      <c r="K118" s="1530"/>
      <c r="L118" s="200"/>
      <c r="M118" s="337"/>
      <c r="N118" s="330"/>
      <c r="O118" s="1664"/>
      <c r="P118" s="1664"/>
    </row>
    <row s="2950" customFormat="1" customHeight="1" ht="0.75" hidden="1">
      <c r="A119" s="1821"/>
      <c r="B119" s="1821"/>
      <c r="C119" s="369" t="s">
        <v>1066</v>
      </c>
      <c r="D119" s="2311"/>
      <c r="E119" s="2056"/>
      <c r="F119" s="2220"/>
      <c r="G119" s="406"/>
      <c r="H119" s="1530"/>
      <c r="I119" s="657"/>
      <c r="J119" s="577"/>
      <c r="K119" s="1530"/>
      <c r="L119" s="200"/>
      <c r="M119" s="337"/>
      <c r="N119" s="330"/>
      <c r="O119" s="1664"/>
      <c r="P119" s="1664"/>
    </row>
    <row s="2950"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0" customFormat="1" customHeight="1" ht="18.75" hidden="1">
      <c r="A121" s="1821"/>
      <c r="B121" s="1821"/>
      <c r="C121" s="369" t="s">
        <v>1059</v>
      </c>
      <c r="D121" s="2311"/>
      <c r="E121" s="2056"/>
      <c r="F121" s="2220"/>
      <c r="G121" s="2266"/>
      <c r="H121" s="1530"/>
      <c r="I121" s="657" t="s">
        <v>1058</v>
      </c>
      <c r="J121" s="577"/>
      <c r="K121" s="1530"/>
      <c r="L121" s="200"/>
      <c r="M121" s="337"/>
      <c r="N121" s="330"/>
      <c r="O121" s="1664"/>
      <c r="P121" s="1664"/>
    </row>
    <row s="2950" customFormat="1" customHeight="1" ht="0.75" hidden="1">
      <c r="A122" s="1821"/>
      <c r="B122" s="1821"/>
      <c r="C122" s="369" t="s">
        <v>1066</v>
      </c>
      <c r="D122" s="2311"/>
      <c r="E122" s="2056"/>
      <c r="F122" s="2220"/>
      <c r="G122" s="406"/>
      <c r="H122" s="1530"/>
      <c r="I122" s="657"/>
      <c r="J122" s="577"/>
      <c r="K122" s="1530"/>
      <c r="L122" s="200"/>
      <c r="M122" s="337"/>
      <c r="N122" s="330"/>
      <c r="O122" s="1664"/>
      <c r="P122" s="1664"/>
    </row>
    <row s="2950"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0" customFormat="1" customHeight="1" ht="18.75" hidden="1">
      <c r="A124" s="1821"/>
      <c r="B124" s="1821"/>
      <c r="C124" s="369" t="s">
        <v>1059</v>
      </c>
      <c r="D124" s="2311"/>
      <c r="E124" s="2056"/>
      <c r="F124" s="2220"/>
      <c r="G124" s="2266"/>
      <c r="H124" s="1530"/>
      <c r="I124" s="657" t="s">
        <v>1058</v>
      </c>
      <c r="J124" s="577"/>
      <c r="K124" s="1530"/>
      <c r="L124" s="200"/>
      <c r="M124" s="337"/>
      <c r="N124" s="330"/>
      <c r="O124" s="1664"/>
      <c r="P124" s="1664"/>
    </row>
    <row s="2950" customFormat="1" customHeight="1" ht="0.75" hidden="1">
      <c r="A125" s="1821"/>
      <c r="B125" s="1821"/>
      <c r="C125" s="369" t="s">
        <v>1066</v>
      </c>
      <c r="D125" s="2311"/>
      <c r="E125" s="2056"/>
      <c r="F125" s="2220"/>
      <c r="G125" s="406"/>
      <c r="H125" s="1530"/>
      <c r="I125" s="657"/>
      <c r="J125" s="577"/>
      <c r="K125" s="1530"/>
      <c r="L125" s="200"/>
      <c r="M125" s="337"/>
      <c r="N125" s="330"/>
      <c r="O125" s="1664"/>
      <c r="P125" s="1664"/>
    </row>
    <row s="2950"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0" customFormat="1" customHeight="1" ht="18.75" hidden="1">
      <c r="A127" s="1821"/>
      <c r="B127" s="1821"/>
      <c r="C127" s="369" t="s">
        <v>1059</v>
      </c>
      <c r="D127" s="2311"/>
      <c r="E127" s="2056"/>
      <c r="F127" s="2220"/>
      <c r="G127" s="2266"/>
      <c r="H127" s="1530"/>
      <c r="I127" s="657" t="s">
        <v>1058</v>
      </c>
      <c r="J127" s="577"/>
      <c r="K127" s="1530"/>
      <c r="L127" s="200"/>
      <c r="M127" s="337"/>
      <c r="N127" s="330"/>
      <c r="O127" s="1664"/>
      <c r="P127" s="1664"/>
    </row>
    <row s="2950" customFormat="1" customHeight="1" ht="0.75" hidden="1">
      <c r="A128" s="1821"/>
      <c r="B128" s="1821"/>
      <c r="C128" s="369" t="s">
        <v>1066</v>
      </c>
      <c r="D128" s="2311"/>
      <c r="E128" s="2056"/>
      <c r="F128" s="2220"/>
      <c r="G128" s="406"/>
      <c r="H128" s="1530"/>
      <c r="I128" s="657"/>
      <c r="J128" s="577"/>
      <c r="K128" s="1530"/>
      <c r="L128" s="200"/>
      <c r="M128" s="337"/>
      <c r="N128" s="330"/>
      <c r="O128" s="1664"/>
      <c r="P128" s="1664"/>
    </row>
    <row s="2950"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0" customFormat="1" customHeight="1" ht="18.75" hidden="1">
      <c r="A130" s="1821"/>
      <c r="B130" s="1821"/>
      <c r="C130" s="369" t="s">
        <v>1059</v>
      </c>
      <c r="D130" s="2311"/>
      <c r="E130" s="2056"/>
      <c r="F130" s="2220"/>
      <c r="G130" s="2266"/>
      <c r="H130" s="1530"/>
      <c r="I130" s="657" t="s">
        <v>1058</v>
      </c>
      <c r="J130" s="577"/>
      <c r="K130" s="1530"/>
      <c r="L130" s="200"/>
      <c r="M130" s="337"/>
      <c r="N130" s="330"/>
      <c r="O130" s="1664"/>
      <c r="P130" s="1664"/>
    </row>
    <row s="2950" customFormat="1" customHeight="1" ht="0.75" hidden="1">
      <c r="A131" s="1821"/>
      <c r="B131" s="1821"/>
      <c r="C131" s="369" t="s">
        <v>1066</v>
      </c>
      <c r="D131" s="2311"/>
      <c r="E131" s="2056"/>
      <c r="F131" s="2220"/>
      <c r="G131" s="406"/>
      <c r="H131" s="1530"/>
      <c r="I131" s="657"/>
      <c r="J131" s="577"/>
      <c r="K131" s="1530"/>
      <c r="L131" s="200"/>
      <c r="M131" s="337"/>
      <c r="N131" s="330"/>
      <c r="O131" s="1664"/>
      <c r="P131" s="1664"/>
    </row>
    <row s="2950"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0" customFormat="1" customHeight="1" ht="18.75" hidden="1">
      <c r="A133" s="1821"/>
      <c r="B133" s="1821"/>
      <c r="C133" s="369" t="s">
        <v>1059</v>
      </c>
      <c r="D133" s="2311"/>
      <c r="E133" s="2056"/>
      <c r="F133" s="2220"/>
      <c r="G133" s="2266"/>
      <c r="H133" s="1530"/>
      <c r="I133" s="657" t="s">
        <v>1058</v>
      </c>
      <c r="J133" s="577"/>
      <c r="K133" s="1530"/>
      <c r="L133" s="200"/>
      <c r="M133" s="337"/>
      <c r="N133" s="330"/>
      <c r="O133" s="1664"/>
      <c r="P133" s="1664"/>
    </row>
    <row s="2950" customFormat="1" customHeight="1" ht="0.75" hidden="1">
      <c r="A134" s="1821"/>
      <c r="B134" s="1821"/>
      <c r="C134" s="369" t="s">
        <v>1066</v>
      </c>
      <c r="D134" s="2311"/>
      <c r="E134" s="2056"/>
      <c r="F134" s="2220"/>
      <c r="G134" s="406"/>
      <c r="H134" s="1530"/>
      <c r="I134" s="657"/>
      <c r="J134" s="577"/>
      <c r="K134" s="1530"/>
      <c r="L134" s="200"/>
      <c r="M134" s="337"/>
      <c r="N134" s="330"/>
      <c r="O134" s="1664"/>
      <c r="P134" s="1664"/>
    </row>
    <row s="2950"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0" customFormat="1" customHeight="1" ht="18.75" hidden="1">
      <c r="A136" s="1821"/>
      <c r="B136" s="1821"/>
      <c r="C136" s="369" t="s">
        <v>1059</v>
      </c>
      <c r="D136" s="2311"/>
      <c r="E136" s="2056"/>
      <c r="F136" s="2220"/>
      <c r="G136" s="2266"/>
      <c r="H136" s="1530"/>
      <c r="I136" s="657" t="s">
        <v>1058</v>
      </c>
      <c r="J136" s="577"/>
      <c r="K136" s="1530"/>
      <c r="L136" s="200"/>
      <c r="M136" s="337"/>
      <c r="N136" s="330"/>
      <c r="O136" s="1664"/>
      <c r="P136" s="1664"/>
    </row>
    <row s="2950" customFormat="1" customHeight="1" ht="0.75" hidden="1">
      <c r="A137" s="1821"/>
      <c r="B137" s="1821"/>
      <c r="C137" s="369" t="s">
        <v>1066</v>
      </c>
      <c r="D137" s="2311"/>
      <c r="E137" s="2056"/>
      <c r="F137" s="2220"/>
      <c r="G137" s="406"/>
      <c r="H137" s="1530"/>
      <c r="I137" s="657"/>
      <c r="J137" s="577"/>
      <c r="K137" s="1530"/>
      <c r="L137" s="200"/>
      <c r="M137" s="337"/>
      <c r="N137" s="330"/>
      <c r="O137" s="1664"/>
      <c r="P137" s="1664"/>
    </row>
    <row s="2950"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0" customFormat="1" customHeight="1" ht="18.75" hidden="1">
      <c r="A139" s="1821"/>
      <c r="B139" s="1821"/>
      <c r="C139" s="369" t="s">
        <v>1059</v>
      </c>
      <c r="D139" s="2311"/>
      <c r="E139" s="2056"/>
      <c r="F139" s="2220"/>
      <c r="G139" s="2266"/>
      <c r="H139" s="1530"/>
      <c r="I139" s="657" t="s">
        <v>1058</v>
      </c>
      <c r="J139" s="577"/>
      <c r="K139" s="1530"/>
      <c r="L139" s="200"/>
      <c r="M139" s="337"/>
      <c r="N139" s="330"/>
      <c r="O139" s="1664"/>
      <c r="P139" s="1664"/>
    </row>
    <row s="2950" customFormat="1" customHeight="1" ht="0.75">
      <c r="A140" s="1821"/>
      <c r="B140" s="1821"/>
      <c r="C140" s="369" t="s">
        <v>1066</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1059</v>
      </c>
      <c r="D143" s="2311"/>
      <c r="E143" s="2056"/>
      <c r="F143" s="2220"/>
      <c r="G143" s="2266"/>
      <c r="H143" s="1530"/>
      <c r="I143" s="657" t="s">
        <v>1058</v>
      </c>
      <c r="J143" s="577"/>
      <c r="K143" s="1530"/>
      <c r="L143" s="200"/>
      <c r="M143" s="2016"/>
      <c r="N143" s="330"/>
      <c r="O143" s="1664"/>
      <c r="P143" s="1664"/>
    </row>
    <row s="2950" customFormat="1" customHeight="1" ht="0.75" hidden="1">
      <c r="A144" s="1821"/>
      <c r="B144" s="1821"/>
      <c r="C144" s="369" t="s">
        <v>1066</v>
      </c>
      <c r="D144" s="2311"/>
      <c r="E144" s="2056"/>
      <c r="F144" s="2220"/>
      <c r="G144" s="406"/>
      <c r="H144" s="1530"/>
      <c r="I144" s="657"/>
      <c r="J144" s="577"/>
      <c r="K144" s="1530"/>
      <c r="L144" s="200"/>
      <c r="M144" s="2016"/>
      <c r="N144" s="330"/>
      <c r="O144" s="1664"/>
      <c r="P144" s="1664"/>
    </row>
    <row s="2950"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0" customFormat="1" customHeight="1" ht="18.75" hidden="1">
      <c r="A146" s="1821"/>
      <c r="B146" s="1821"/>
      <c r="C146" s="369" t="s">
        <v>1059</v>
      </c>
      <c r="D146" s="2311"/>
      <c r="E146" s="2056"/>
      <c r="F146" s="2220"/>
      <c r="G146" s="2266"/>
      <c r="H146" s="1530"/>
      <c r="I146" s="657" t="s">
        <v>1058</v>
      </c>
      <c r="J146" s="577"/>
      <c r="K146" s="1530"/>
      <c r="L146" s="200"/>
      <c r="M146" s="1904"/>
      <c r="N146" s="330"/>
      <c r="O146" s="1664"/>
      <c r="P146" s="1664"/>
    </row>
    <row s="2950" customFormat="1" customHeight="1" ht="0.75" hidden="1">
      <c r="A147" s="1821"/>
      <c r="B147" s="1821"/>
      <c r="C147" s="369" t="s">
        <v>1066</v>
      </c>
      <c r="D147" s="2311"/>
      <c r="E147" s="2056"/>
      <c r="F147" s="2220"/>
      <c r="G147" s="406"/>
      <c r="H147" s="1530"/>
      <c r="I147" s="657"/>
      <c r="J147" s="577"/>
      <c r="K147" s="1530"/>
      <c r="L147" s="200"/>
      <c r="M147" s="337"/>
      <c r="N147" s="330"/>
      <c r="O147" s="1664"/>
      <c r="P147" s="1664"/>
    </row>
    <row s="2950"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0" customFormat="1" customHeight="1" ht="18.75" hidden="1">
      <c r="A149" s="1821"/>
      <c r="B149" s="1821"/>
      <c r="C149" s="369" t="s">
        <v>1059</v>
      </c>
      <c r="D149" s="2311"/>
      <c r="E149" s="2056"/>
      <c r="F149" s="2220"/>
      <c r="G149" s="2266"/>
      <c r="H149" s="1530"/>
      <c r="I149" s="657" t="s">
        <v>1058</v>
      </c>
      <c r="J149" s="577"/>
      <c r="K149" s="1530"/>
      <c r="L149" s="200"/>
      <c r="M149" s="337"/>
      <c r="N149" s="330"/>
      <c r="O149" s="1664"/>
      <c r="P149" s="1664"/>
    </row>
    <row s="2950" customFormat="1" customHeight="1" ht="0.75" hidden="1">
      <c r="A150" s="1821"/>
      <c r="B150" s="1821"/>
      <c r="C150" s="369" t="s">
        <v>1066</v>
      </c>
      <c r="D150" s="2311"/>
      <c r="E150" s="2056"/>
      <c r="F150" s="2220"/>
      <c r="G150" s="406"/>
      <c r="H150" s="1530"/>
      <c r="I150" s="657"/>
      <c r="J150" s="577"/>
      <c r="K150" s="1530"/>
      <c r="L150" s="200"/>
      <c r="M150" s="337"/>
      <c r="N150" s="330"/>
      <c r="O150" s="1664"/>
      <c r="P150" s="1664"/>
    </row>
    <row s="2950"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0" customFormat="1" customHeight="1" ht="18.75" hidden="1">
      <c r="A152" s="1821"/>
      <c r="B152" s="1821"/>
      <c r="C152" s="369" t="s">
        <v>1059</v>
      </c>
      <c r="D152" s="2311"/>
      <c r="E152" s="2056"/>
      <c r="F152" s="2220"/>
      <c r="G152" s="2266"/>
      <c r="H152" s="1530"/>
      <c r="I152" s="657" t="s">
        <v>1058</v>
      </c>
      <c r="J152" s="577"/>
      <c r="K152" s="1530"/>
      <c r="L152" s="200"/>
      <c r="M152" s="337"/>
      <c r="N152" s="330"/>
      <c r="O152" s="1664"/>
      <c r="P152" s="1664"/>
    </row>
    <row s="2950" customFormat="1" customHeight="1" ht="0.75" hidden="1">
      <c r="A153" s="1821"/>
      <c r="B153" s="1821"/>
      <c r="C153" s="369" t="s">
        <v>1066</v>
      </c>
      <c r="D153" s="2311"/>
      <c r="E153" s="2056"/>
      <c r="F153" s="2220"/>
      <c r="G153" s="406"/>
      <c r="H153" s="1530"/>
      <c r="I153" s="657"/>
      <c r="J153" s="577"/>
      <c r="K153" s="1530"/>
      <c r="L153" s="200"/>
      <c r="M153" s="337"/>
      <c r="N153" s="330"/>
      <c r="O153" s="1664"/>
      <c r="P153" s="1664"/>
    </row>
    <row s="2950"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0" customFormat="1" customHeight="1" ht="18.75" hidden="1">
      <c r="A155" s="1821"/>
      <c r="B155" s="1821"/>
      <c r="C155" s="369" t="s">
        <v>1059</v>
      </c>
      <c r="D155" s="2311"/>
      <c r="E155" s="2056"/>
      <c r="F155" s="2220"/>
      <c r="G155" s="2266"/>
      <c r="H155" s="1530"/>
      <c r="I155" s="657" t="s">
        <v>1058</v>
      </c>
      <c r="J155" s="577"/>
      <c r="K155" s="1530"/>
      <c r="L155" s="200"/>
      <c r="M155" s="337"/>
      <c r="N155" s="330"/>
      <c r="O155" s="1664"/>
      <c r="P155" s="1664"/>
    </row>
    <row s="2950" customFormat="1" customHeight="1" ht="0.75" hidden="1">
      <c r="A156" s="1821"/>
      <c r="B156" s="1821"/>
      <c r="C156" s="369" t="s">
        <v>1066</v>
      </c>
      <c r="D156" s="2311"/>
      <c r="E156" s="2056"/>
      <c r="F156" s="2220"/>
      <c r="G156" s="406"/>
      <c r="H156" s="1530"/>
      <c r="I156" s="657"/>
      <c r="J156" s="577"/>
      <c r="K156" s="1530"/>
      <c r="L156" s="200"/>
      <c r="M156" s="337"/>
      <c r="N156" s="330"/>
      <c r="O156" s="1664"/>
      <c r="P156" s="1664"/>
    </row>
    <row s="2950"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0" customFormat="1" customHeight="1" ht="18.75" hidden="1">
      <c r="A158" s="1821"/>
      <c r="B158" s="1821"/>
      <c r="C158" s="369" t="s">
        <v>1059</v>
      </c>
      <c r="D158" s="2311"/>
      <c r="E158" s="2056"/>
      <c r="F158" s="2220"/>
      <c r="G158" s="2266"/>
      <c r="H158" s="1530"/>
      <c r="I158" s="657" t="s">
        <v>1058</v>
      </c>
      <c r="J158" s="577"/>
      <c r="K158" s="1530"/>
      <c r="L158" s="200"/>
      <c r="M158" s="337"/>
      <c r="N158" s="330"/>
      <c r="O158" s="1664"/>
      <c r="P158" s="1664"/>
    </row>
    <row s="2950" customFormat="1" customHeight="1" ht="0.75" hidden="1">
      <c r="A159" s="1821"/>
      <c r="B159" s="1821"/>
      <c r="C159" s="369" t="s">
        <v>1066</v>
      </c>
      <c r="D159" s="2311"/>
      <c r="E159" s="2056"/>
      <c r="F159" s="2220"/>
      <c r="G159" s="406"/>
      <c r="H159" s="1530"/>
      <c r="I159" s="657"/>
      <c r="J159" s="577"/>
      <c r="K159" s="1530"/>
      <c r="L159" s="200"/>
      <c r="M159" s="337"/>
      <c r="N159" s="330"/>
      <c r="O159" s="1664"/>
      <c r="P159" s="1664"/>
    </row>
    <row s="2950"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0" customFormat="1" customHeight="1" ht="18.75" hidden="1">
      <c r="A161" s="1821"/>
      <c r="B161" s="1821"/>
      <c r="C161" s="369" t="s">
        <v>1059</v>
      </c>
      <c r="D161" s="2311"/>
      <c r="E161" s="2056"/>
      <c r="F161" s="2220"/>
      <c r="G161" s="2266"/>
      <c r="H161" s="1530"/>
      <c r="I161" s="657" t="s">
        <v>1058</v>
      </c>
      <c r="J161" s="577"/>
      <c r="K161" s="1530"/>
      <c r="L161" s="200"/>
      <c r="M161" s="337"/>
      <c r="N161" s="330"/>
      <c r="O161" s="1664"/>
      <c r="P161" s="1664"/>
    </row>
    <row s="2950" customFormat="1" customHeight="1" ht="0.75" hidden="1">
      <c r="A162" s="1821"/>
      <c r="B162" s="1821"/>
      <c r="C162" s="369" t="s">
        <v>1066</v>
      </c>
      <c r="D162" s="2311"/>
      <c r="E162" s="2056"/>
      <c r="F162" s="2220"/>
      <c r="G162" s="406"/>
      <c r="H162" s="1530"/>
      <c r="I162" s="657"/>
      <c r="J162" s="577"/>
      <c r="K162" s="1530"/>
      <c r="L162" s="200"/>
      <c r="M162" s="337"/>
      <c r="N162" s="330"/>
      <c r="O162" s="1664"/>
      <c r="P162" s="1664"/>
    </row>
    <row s="2950"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H163" s="1905"/>
      <c r="I163" s="1779"/>
      <c r="J163" s="1814"/>
      <c r="K163" s="1819"/>
      <c r="L163" s="1905" t="s">
        <v>297</v>
      </c>
      <c r="M163" s="337"/>
      <c r="N163" s="330"/>
      <c r="O163" s="1664"/>
      <c r="P163" s="1664"/>
    </row>
    <row s="2950" customFormat="1" customHeight="1" ht="18.75" hidden="1">
      <c r="A164" s="1821"/>
      <c r="B164" s="1821"/>
      <c r="C164" s="369" t="s">
        <v>1059</v>
      </c>
      <c r="D164" s="2311"/>
      <c r="E164" s="2056"/>
      <c r="F164" s="2220"/>
      <c r="G164" s="2266"/>
      <c r="H164" s="1530"/>
      <c r="I164" s="657" t="s">
        <v>1058</v>
      </c>
      <c r="J164" s="577"/>
      <c r="K164" s="1530"/>
      <c r="L164" s="200"/>
      <c r="M164" s="337"/>
      <c r="N164" s="330"/>
      <c r="O164" s="1664"/>
      <c r="P164" s="1664"/>
    </row>
    <row s="2950" customFormat="1" customHeight="1" ht="0.75" hidden="1">
      <c r="A165" s="1821"/>
      <c r="B165" s="1821"/>
      <c r="C165" s="369" t="s">
        <v>1066</v>
      </c>
      <c r="D165" s="2311"/>
      <c r="E165" s="2056"/>
      <c r="F165" s="2220"/>
      <c r="G165" s="406"/>
      <c r="H165" s="1530"/>
      <c r="I165" s="657"/>
      <c r="J165" s="577"/>
      <c r="K165" s="1530"/>
      <c r="L165" s="200"/>
      <c r="M165" s="337"/>
      <c r="N165" s="330"/>
      <c r="O165" s="1664"/>
      <c r="P165" s="1664"/>
    </row>
    <row s="2950"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0" customFormat="1" customHeight="1" ht="18.75" hidden="1">
      <c r="A167" s="1821"/>
      <c r="B167" s="1821"/>
      <c r="C167" s="369" t="s">
        <v>1059</v>
      </c>
      <c r="D167" s="2311"/>
      <c r="E167" s="2056"/>
      <c r="F167" s="2220"/>
      <c r="G167" s="2266"/>
      <c r="H167" s="1530"/>
      <c r="I167" s="657" t="s">
        <v>1058</v>
      </c>
      <c r="J167" s="577"/>
      <c r="K167" s="1530"/>
      <c r="L167" s="200"/>
      <c r="M167" s="337"/>
      <c r="N167" s="330"/>
      <c r="O167" s="1664"/>
      <c r="P167" s="1664"/>
    </row>
    <row s="2950" customFormat="1" customHeight="1" ht="0.75" hidden="1">
      <c r="A168" s="1821"/>
      <c r="B168" s="1821"/>
      <c r="C168" s="369" t="s">
        <v>1066</v>
      </c>
      <c r="D168" s="2311"/>
      <c r="E168" s="2056"/>
      <c r="F168" s="2220"/>
      <c r="G168" s="406"/>
      <c r="H168" s="1530"/>
      <c r="I168" s="657"/>
      <c r="J168" s="577"/>
      <c r="K168" s="1530"/>
      <c r="L168" s="200"/>
      <c r="M168" s="337"/>
      <c r="N168" s="330"/>
      <c r="O168" s="1664"/>
      <c r="P168" s="1664"/>
    </row>
    <row s="2950"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0" customFormat="1" customHeight="1" ht="18.75" hidden="1">
      <c r="A170" s="1821"/>
      <c r="B170" s="1821"/>
      <c r="C170" s="369" t="s">
        <v>1059</v>
      </c>
      <c r="D170" s="2311"/>
      <c r="E170" s="2056"/>
      <c r="F170" s="2220"/>
      <c r="G170" s="2266"/>
      <c r="H170" s="1530"/>
      <c r="I170" s="657" t="s">
        <v>1058</v>
      </c>
      <c r="J170" s="577"/>
      <c r="K170" s="1530"/>
      <c r="L170" s="200"/>
      <c r="M170" s="337"/>
      <c r="N170" s="330"/>
      <c r="O170" s="1664"/>
      <c r="P170" s="1664"/>
    </row>
    <row s="2950" customFormat="1" customHeight="1" ht="0.75" hidden="1">
      <c r="A171" s="1821"/>
      <c r="B171" s="1821"/>
      <c r="C171" s="369" t="s">
        <v>1066</v>
      </c>
      <c r="D171" s="2311"/>
      <c r="E171" s="2056"/>
      <c r="F171" s="2220"/>
      <c r="G171" s="406"/>
      <c r="H171" s="1530"/>
      <c r="I171" s="657"/>
      <c r="J171" s="577"/>
      <c r="K171" s="1530"/>
      <c r="L171" s="200"/>
      <c r="M171" s="337"/>
      <c r="N171" s="330"/>
      <c r="O171" s="1664"/>
      <c r="P171" s="1664"/>
    </row>
    <row s="2950"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0" customFormat="1" customHeight="1" ht="18.75" hidden="1">
      <c r="A173" s="1821"/>
      <c r="B173" s="1821"/>
      <c r="C173" s="369" t="s">
        <v>1059</v>
      </c>
      <c r="D173" s="2311"/>
      <c r="E173" s="2056"/>
      <c r="F173" s="2220"/>
      <c r="G173" s="2266"/>
      <c r="H173" s="1530"/>
      <c r="I173" s="657" t="s">
        <v>1058</v>
      </c>
      <c r="J173" s="577"/>
      <c r="K173" s="1530"/>
      <c r="L173" s="200"/>
      <c r="M173" s="337"/>
      <c r="N173" s="330"/>
      <c r="O173" s="1664"/>
      <c r="P173" s="1664"/>
    </row>
    <row s="2950" customFormat="1" customHeight="1" ht="0.75" hidden="1">
      <c r="A174" s="1821"/>
      <c r="B174" s="1821"/>
      <c r="C174" s="369" t="s">
        <v>1066</v>
      </c>
      <c r="D174" s="2311"/>
      <c r="E174" s="2056"/>
      <c r="F174" s="2220"/>
      <c r="G174" s="406"/>
      <c r="H174" s="1530"/>
      <c r="I174" s="657"/>
      <c r="J174" s="577"/>
      <c r="K174" s="1530"/>
      <c r="L174" s="200"/>
      <c r="M174" s="337"/>
      <c r="N174" s="330"/>
      <c r="O174" s="1664"/>
      <c r="P174" s="1664"/>
    </row>
    <row s="2950"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0" customFormat="1" customHeight="1" ht="18.75" hidden="1">
      <c r="A176" s="1821"/>
      <c r="B176" s="1821"/>
      <c r="C176" s="369" t="s">
        <v>1059</v>
      </c>
      <c r="D176" s="2311"/>
      <c r="E176" s="2056"/>
      <c r="F176" s="2220"/>
      <c r="G176" s="2266"/>
      <c r="H176" s="1530"/>
      <c r="I176" s="657" t="s">
        <v>1058</v>
      </c>
      <c r="J176" s="577"/>
      <c r="K176" s="1530"/>
      <c r="L176" s="200"/>
      <c r="M176" s="337"/>
      <c r="N176" s="330"/>
      <c r="O176" s="1664"/>
      <c r="P176" s="1664"/>
    </row>
    <row s="2950" customFormat="1" customHeight="1" ht="0.75" hidden="1">
      <c r="A177" s="1821"/>
      <c r="B177" s="1821"/>
      <c r="C177" s="369" t="s">
        <v>1066</v>
      </c>
      <c r="D177" s="2311"/>
      <c r="E177" s="2056"/>
      <c r="F177" s="2220"/>
      <c r="G177" s="406"/>
      <c r="H177" s="1530"/>
      <c r="I177" s="657"/>
      <c r="J177" s="577"/>
      <c r="K177" s="1530"/>
      <c r="L177" s="200"/>
      <c r="M177" s="337"/>
      <c r="N177" s="330"/>
      <c r="O177" s="1664"/>
      <c r="P177" s="1664"/>
    </row>
    <row s="2950"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0" customFormat="1" customHeight="1" ht="18.75" hidden="1">
      <c r="A179" s="1821"/>
      <c r="B179" s="1821"/>
      <c r="C179" s="369" t="s">
        <v>1059</v>
      </c>
      <c r="D179" s="2311"/>
      <c r="E179" s="2056"/>
      <c r="F179" s="2220"/>
      <c r="G179" s="2266"/>
      <c r="H179" s="1530"/>
      <c r="I179" s="657" t="s">
        <v>1058</v>
      </c>
      <c r="J179" s="577"/>
      <c r="K179" s="1530"/>
      <c r="L179" s="200"/>
      <c r="M179" s="337"/>
      <c r="N179" s="330"/>
      <c r="O179" s="1664"/>
      <c r="P179" s="1664"/>
    </row>
    <row s="2950" customFormat="1" customHeight="1" ht="0.75" hidden="1">
      <c r="A180" s="1821"/>
      <c r="B180" s="1821"/>
      <c r="C180" s="369" t="s">
        <v>1066</v>
      </c>
      <c r="D180" s="2311"/>
      <c r="E180" s="2056"/>
      <c r="F180" s="2220"/>
      <c r="G180" s="406"/>
      <c r="H180" s="1530"/>
      <c r="I180" s="657"/>
      <c r="J180" s="577"/>
      <c r="K180" s="1530"/>
      <c r="L180" s="200"/>
      <c r="M180" s="337"/>
      <c r="N180" s="330"/>
      <c r="O180" s="1664"/>
      <c r="P180" s="1664"/>
    </row>
    <row s="2950"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0" customFormat="1" customHeight="1" ht="18.75" hidden="1">
      <c r="A182" s="1821"/>
      <c r="B182" s="1821"/>
      <c r="C182" s="369" t="s">
        <v>1059</v>
      </c>
      <c r="D182" s="2311"/>
      <c r="E182" s="2056"/>
      <c r="F182" s="2220"/>
      <c r="G182" s="2266"/>
      <c r="H182" s="1530"/>
      <c r="I182" s="657" t="s">
        <v>1058</v>
      </c>
      <c r="J182" s="577"/>
      <c r="K182" s="1530"/>
      <c r="L182" s="200"/>
      <c r="M182" s="337"/>
      <c r="N182" s="330"/>
      <c r="O182" s="1664"/>
      <c r="P182" s="1664"/>
    </row>
    <row s="2950" customFormat="1" customHeight="1" ht="0.75" hidden="1">
      <c r="A183" s="1821"/>
      <c r="B183" s="1821"/>
      <c r="C183" s="369" t="s">
        <v>1066</v>
      </c>
      <c r="D183" s="2311"/>
      <c r="E183" s="2056"/>
      <c r="F183" s="2220"/>
      <c r="G183" s="406"/>
      <c r="H183" s="1530"/>
      <c r="I183" s="657"/>
      <c r="J183" s="577"/>
      <c r="K183" s="1530"/>
      <c r="L183" s="200"/>
      <c r="M183" s="337"/>
      <c r="N183" s="330"/>
      <c r="O183" s="1664"/>
      <c r="P183" s="1664"/>
    </row>
    <row s="2950"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0" customFormat="1" customHeight="1" ht="18.75" hidden="1">
      <c r="A185" s="1821"/>
      <c r="B185" s="1821"/>
      <c r="C185" s="369" t="s">
        <v>1059</v>
      </c>
      <c r="D185" s="2311"/>
      <c r="E185" s="2056"/>
      <c r="F185" s="2220"/>
      <c r="G185" s="2266"/>
      <c r="H185" s="1530"/>
      <c r="I185" s="657" t="s">
        <v>1058</v>
      </c>
      <c r="J185" s="577"/>
      <c r="K185" s="1530"/>
      <c r="L185" s="200"/>
      <c r="M185" s="337"/>
      <c r="N185" s="330"/>
      <c r="O185" s="1664"/>
      <c r="P185" s="1664"/>
    </row>
    <row s="2950" customFormat="1" customHeight="1" ht="0.75" hidden="1">
      <c r="A186" s="1821"/>
      <c r="B186" s="1821"/>
      <c r="C186" s="369" t="s">
        <v>1066</v>
      </c>
      <c r="D186" s="2311"/>
      <c r="E186" s="2056"/>
      <c r="F186" s="2220"/>
      <c r="G186" s="406"/>
      <c r="H186" s="1530"/>
      <c r="I186" s="657"/>
      <c r="J186" s="577"/>
      <c r="K186" s="1530"/>
      <c r="L186" s="200"/>
      <c r="M186" s="337"/>
      <c r="N186" s="330"/>
      <c r="O186" s="1664"/>
      <c r="P186" s="1664"/>
    </row>
    <row s="2950"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0" customFormat="1" customHeight="1" ht="18.75" hidden="1">
      <c r="A188" s="1821"/>
      <c r="B188" s="1821"/>
      <c r="C188" s="369" t="s">
        <v>1059</v>
      </c>
      <c r="D188" s="2311"/>
      <c r="E188" s="2056"/>
      <c r="F188" s="2220"/>
      <c r="G188" s="2266"/>
      <c r="H188" s="1530"/>
      <c r="I188" s="657" t="s">
        <v>1058</v>
      </c>
      <c r="J188" s="577"/>
      <c r="K188" s="1530"/>
      <c r="L188" s="200"/>
      <c r="M188" s="337"/>
      <c r="N188" s="330"/>
      <c r="O188" s="1664"/>
      <c r="P188" s="1664"/>
    </row>
    <row s="2950" customFormat="1" customHeight="1" ht="0.75" hidden="1">
      <c r="A189" s="1821"/>
      <c r="B189" s="1821"/>
      <c r="C189" s="369" t="s">
        <v>1066</v>
      </c>
      <c r="D189" s="2311"/>
      <c r="E189" s="2056"/>
      <c r="F189" s="2220"/>
      <c r="G189" s="406"/>
      <c r="H189" s="1530"/>
      <c r="I189" s="657"/>
      <c r="J189" s="577"/>
      <c r="K189" s="1530"/>
      <c r="L189" s="200"/>
      <c r="M189" s="337"/>
      <c r="N189" s="330"/>
      <c r="O189" s="1664"/>
      <c r="P189" s="1664"/>
    </row>
    <row s="2950"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0" customFormat="1" customHeight="1" ht="18.75" hidden="1">
      <c r="A191" s="1821"/>
      <c r="B191" s="1821"/>
      <c r="C191" s="369" t="s">
        <v>1059</v>
      </c>
      <c r="D191" s="2311"/>
      <c r="E191" s="2056"/>
      <c r="F191" s="2220"/>
      <c r="G191" s="2266"/>
      <c r="H191" s="1530"/>
      <c r="I191" s="657" t="s">
        <v>1058</v>
      </c>
      <c r="J191" s="577"/>
      <c r="K191" s="1530"/>
      <c r="L191" s="200"/>
      <c r="M191" s="337"/>
      <c r="N191" s="330"/>
      <c r="O191" s="1664"/>
      <c r="P191" s="1664"/>
    </row>
    <row s="2950" customFormat="1" customHeight="1" ht="0.75" hidden="1">
      <c r="A192" s="1821"/>
      <c r="B192" s="1821"/>
      <c r="C192" s="369" t="s">
        <v>1066</v>
      </c>
      <c r="D192" s="2311"/>
      <c r="E192" s="2056"/>
      <c r="F192" s="2220"/>
      <c r="G192" s="406"/>
      <c r="H192" s="1530"/>
      <c r="I192" s="657"/>
      <c r="J192" s="577"/>
      <c r="K192" s="1530"/>
      <c r="L192" s="200"/>
      <c r="M192" s="337"/>
      <c r="N192" s="330"/>
      <c r="O192" s="1664"/>
      <c r="P192" s="1664"/>
    </row>
    <row s="2950"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0" customFormat="1" customHeight="1" ht="18.75" hidden="1">
      <c r="A194" s="1821"/>
      <c r="B194" s="1821"/>
      <c r="C194" s="369" t="s">
        <v>1059</v>
      </c>
      <c r="D194" s="2311"/>
      <c r="E194" s="2056"/>
      <c r="F194" s="2220"/>
      <c r="G194" s="2266"/>
      <c r="H194" s="1530"/>
      <c r="I194" s="657" t="s">
        <v>1058</v>
      </c>
      <c r="J194" s="577"/>
      <c r="K194" s="1530"/>
      <c r="L194" s="200"/>
      <c r="M194" s="337"/>
      <c r="N194" s="330"/>
      <c r="O194" s="1664"/>
      <c r="P194" s="1664"/>
    </row>
    <row s="2950" customFormat="1" customHeight="1" ht="0.75" hidden="1">
      <c r="A195" s="1821"/>
      <c r="B195" s="1821"/>
      <c r="C195" s="369" t="s">
        <v>1066</v>
      </c>
      <c r="D195" s="2311"/>
      <c r="E195" s="2056"/>
      <c r="F195" s="2220"/>
      <c r="G195" s="406"/>
      <c r="H195" s="1530"/>
      <c r="I195" s="657"/>
      <c r="J195" s="577"/>
      <c r="K195" s="1530"/>
      <c r="L195" s="200"/>
      <c r="M195" s="337"/>
      <c r="N195" s="330"/>
      <c r="O195" s="1664"/>
      <c r="P195" s="1664"/>
    </row>
    <row s="2950"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0" customFormat="1" customHeight="1" ht="18.75" hidden="1">
      <c r="A197" s="1821"/>
      <c r="B197" s="1821"/>
      <c r="C197" s="369" t="s">
        <v>1059</v>
      </c>
      <c r="D197" s="2311"/>
      <c r="E197" s="2056"/>
      <c r="F197" s="2220"/>
      <c r="G197" s="2266"/>
      <c r="H197" s="1530"/>
      <c r="I197" s="657" t="s">
        <v>1058</v>
      </c>
      <c r="J197" s="577"/>
      <c r="K197" s="1530"/>
      <c r="L197" s="200"/>
      <c r="M197" s="337"/>
      <c r="N197" s="330"/>
      <c r="O197" s="1664"/>
      <c r="P197" s="1664"/>
    </row>
    <row s="2950" customFormat="1" customHeight="1" ht="0.75">
      <c r="A198" s="1821"/>
      <c r="B198" s="1821"/>
      <c r="C198" s="369" t="s">
        <v>1066</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1059</v>
      </c>
      <c r="D201" s="2311"/>
      <c r="E201" s="2056"/>
      <c r="F201" s="2220"/>
      <c r="G201" s="2266"/>
      <c r="H201" s="1530"/>
      <c r="I201" s="657" t="s">
        <v>1058</v>
      </c>
      <c r="J201" s="577"/>
      <c r="K201" s="1530"/>
      <c r="L201" s="200"/>
      <c r="M201" s="2016"/>
      <c r="N201" s="330"/>
      <c r="O201" s="1664"/>
      <c r="P201" s="1664"/>
    </row>
    <row s="2950" customFormat="1" customHeight="1" ht="0.75" hidden="1">
      <c r="A202" s="1821"/>
      <c r="B202" s="1821"/>
      <c r="C202" s="369" t="s">
        <v>1066</v>
      </c>
      <c r="D202" s="2311"/>
      <c r="E202" s="2056"/>
      <c r="F202" s="2220"/>
      <c r="G202" s="406"/>
      <c r="H202" s="1530"/>
      <c r="I202" s="657"/>
      <c r="J202" s="577"/>
      <c r="K202" s="1530"/>
      <c r="L202" s="200"/>
      <c r="M202" s="2016"/>
      <c r="N202" s="330"/>
      <c r="O202" s="1664"/>
      <c r="P202" s="1664"/>
    </row>
    <row s="2950"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0" customFormat="1" customHeight="1" ht="18.75" hidden="1">
      <c r="A204" s="1821"/>
      <c r="B204" s="1821"/>
      <c r="C204" s="369" t="s">
        <v>1059</v>
      </c>
      <c r="D204" s="2311"/>
      <c r="E204" s="2056"/>
      <c r="F204" s="2220"/>
      <c r="G204" s="2266"/>
      <c r="H204" s="1530"/>
      <c r="I204" s="657" t="s">
        <v>1058</v>
      </c>
      <c r="J204" s="577"/>
      <c r="K204" s="1530"/>
      <c r="L204" s="200"/>
      <c r="M204" s="1904"/>
      <c r="N204" s="330"/>
      <c r="O204" s="1664"/>
      <c r="P204" s="1664"/>
    </row>
    <row s="2950" customFormat="1" customHeight="1" ht="0.75" hidden="1">
      <c r="A205" s="1821"/>
      <c r="B205" s="1821"/>
      <c r="C205" s="369" t="s">
        <v>1066</v>
      </c>
      <c r="D205" s="2311"/>
      <c r="E205" s="2056"/>
      <c r="F205" s="2220"/>
      <c r="G205" s="406"/>
      <c r="H205" s="1530"/>
      <c r="I205" s="657"/>
      <c r="J205" s="577"/>
      <c r="K205" s="1530"/>
      <c r="L205" s="200"/>
      <c r="M205" s="337"/>
      <c r="N205" s="330"/>
      <c r="O205" s="1664"/>
      <c r="P205" s="1664"/>
    </row>
    <row s="2950"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0" customFormat="1" customHeight="1" ht="18.75" hidden="1">
      <c r="A207" s="1821"/>
      <c r="B207" s="1821"/>
      <c r="C207" s="369" t="s">
        <v>1059</v>
      </c>
      <c r="D207" s="2311"/>
      <c r="E207" s="2056"/>
      <c r="F207" s="2220"/>
      <c r="G207" s="2266"/>
      <c r="H207" s="1530"/>
      <c r="I207" s="657" t="s">
        <v>1058</v>
      </c>
      <c r="J207" s="577"/>
      <c r="K207" s="1530"/>
      <c r="L207" s="200"/>
      <c r="M207" s="337"/>
      <c r="N207" s="330"/>
      <c r="O207" s="1664"/>
      <c r="P207" s="1664"/>
    </row>
    <row s="2950" customFormat="1" customHeight="1" ht="0.75" hidden="1">
      <c r="A208" s="1821"/>
      <c r="B208" s="1821"/>
      <c r="C208" s="369" t="s">
        <v>1066</v>
      </c>
      <c r="D208" s="2311"/>
      <c r="E208" s="2056"/>
      <c r="F208" s="2220"/>
      <c r="G208" s="406"/>
      <c r="H208" s="1530"/>
      <c r="I208" s="657"/>
      <c r="J208" s="577"/>
      <c r="K208" s="1530"/>
      <c r="L208" s="200"/>
      <c r="M208" s="337"/>
      <c r="N208" s="330"/>
      <c r="O208" s="1664"/>
      <c r="P208" s="1664"/>
    </row>
    <row s="2950"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0" customFormat="1" customHeight="1" ht="18.75" hidden="1">
      <c r="A210" s="1821"/>
      <c r="B210" s="1821"/>
      <c r="C210" s="369" t="s">
        <v>1059</v>
      </c>
      <c r="D210" s="2311"/>
      <c r="E210" s="2056"/>
      <c r="F210" s="2220"/>
      <c r="G210" s="2266"/>
      <c r="H210" s="1530"/>
      <c r="I210" s="657" t="s">
        <v>1058</v>
      </c>
      <c r="J210" s="577"/>
      <c r="K210" s="1530"/>
      <c r="L210" s="200"/>
      <c r="M210" s="337"/>
      <c r="N210" s="330"/>
      <c r="O210" s="1664"/>
      <c r="P210" s="1664"/>
    </row>
    <row s="2950" customFormat="1" customHeight="1" ht="0.75" hidden="1">
      <c r="A211" s="1821"/>
      <c r="B211" s="1821"/>
      <c r="C211" s="369" t="s">
        <v>1066</v>
      </c>
      <c r="D211" s="2311"/>
      <c r="E211" s="2056"/>
      <c r="F211" s="2220"/>
      <c r="G211" s="406"/>
      <c r="H211" s="1530"/>
      <c r="I211" s="657"/>
      <c r="J211" s="577"/>
      <c r="K211" s="1530"/>
      <c r="L211" s="200"/>
      <c r="M211" s="337"/>
      <c r="N211" s="330"/>
      <c r="O211" s="1664"/>
      <c r="P211" s="1664"/>
    </row>
    <row s="2950"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0" customFormat="1" customHeight="1" ht="18.75" hidden="1">
      <c r="A213" s="1821"/>
      <c r="B213" s="1821"/>
      <c r="C213" s="369" t="s">
        <v>1059</v>
      </c>
      <c r="D213" s="2311"/>
      <c r="E213" s="2056"/>
      <c r="F213" s="2220"/>
      <c r="G213" s="2266"/>
      <c r="H213" s="1530"/>
      <c r="I213" s="657" t="s">
        <v>1058</v>
      </c>
      <c r="J213" s="577"/>
      <c r="K213" s="1530"/>
      <c r="L213" s="200"/>
      <c r="M213" s="337"/>
      <c r="N213" s="330"/>
      <c r="O213" s="1664"/>
      <c r="P213" s="1664"/>
    </row>
    <row s="2950" customFormat="1" customHeight="1" ht="0.75" hidden="1">
      <c r="A214" s="1821"/>
      <c r="B214" s="1821"/>
      <c r="C214" s="369" t="s">
        <v>1066</v>
      </c>
      <c r="D214" s="2311"/>
      <c r="E214" s="2056"/>
      <c r="F214" s="2220"/>
      <c r="G214" s="406"/>
      <c r="H214" s="1530"/>
      <c r="I214" s="657"/>
      <c r="J214" s="577"/>
      <c r="K214" s="1530"/>
      <c r="L214" s="200"/>
      <c r="M214" s="337"/>
      <c r="N214" s="330"/>
      <c r="O214" s="1664"/>
      <c r="P214" s="1664"/>
    </row>
    <row s="2950"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0" customFormat="1" customHeight="1" ht="18.75" hidden="1">
      <c r="A216" s="1821"/>
      <c r="B216" s="1821"/>
      <c r="C216" s="369" t="s">
        <v>1059</v>
      </c>
      <c r="D216" s="2311"/>
      <c r="E216" s="2056"/>
      <c r="F216" s="2220"/>
      <c r="G216" s="2266"/>
      <c r="H216" s="1530"/>
      <c r="I216" s="657" t="s">
        <v>1058</v>
      </c>
      <c r="J216" s="577"/>
      <c r="K216" s="1530"/>
      <c r="L216" s="200"/>
      <c r="M216" s="337"/>
      <c r="N216" s="330"/>
      <c r="O216" s="1664"/>
      <c r="P216" s="1664"/>
    </row>
    <row s="2950" customFormat="1" customHeight="1" ht="0.75" hidden="1">
      <c r="A217" s="1821"/>
      <c r="B217" s="1821"/>
      <c r="C217" s="369" t="s">
        <v>1066</v>
      </c>
      <c r="D217" s="2311"/>
      <c r="E217" s="2056"/>
      <c r="F217" s="2220"/>
      <c r="G217" s="406"/>
      <c r="H217" s="1530"/>
      <c r="I217" s="657"/>
      <c r="J217" s="577"/>
      <c r="K217" s="1530"/>
      <c r="L217" s="200"/>
      <c r="M217" s="337"/>
      <c r="N217" s="330"/>
      <c r="O217" s="1664"/>
      <c r="P217" s="1664"/>
    </row>
    <row s="2950"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0" customFormat="1" customHeight="1" ht="18.75" hidden="1">
      <c r="A219" s="1821"/>
      <c r="B219" s="1821"/>
      <c r="C219" s="369" t="s">
        <v>1059</v>
      </c>
      <c r="D219" s="2311"/>
      <c r="E219" s="2056"/>
      <c r="F219" s="2220"/>
      <c r="G219" s="2266"/>
      <c r="H219" s="1530"/>
      <c r="I219" s="657" t="s">
        <v>1058</v>
      </c>
      <c r="J219" s="577"/>
      <c r="K219" s="1530"/>
      <c r="L219" s="200"/>
      <c r="M219" s="337"/>
      <c r="N219" s="330"/>
      <c r="O219" s="1664"/>
      <c r="P219" s="1664"/>
    </row>
    <row s="2950" customFormat="1" customHeight="1" ht="0.75" hidden="1">
      <c r="A220" s="1821"/>
      <c r="B220" s="1821"/>
      <c r="C220" s="369" t="s">
        <v>1066</v>
      </c>
      <c r="D220" s="2311"/>
      <c r="E220" s="2056"/>
      <c r="F220" s="2220"/>
      <c r="G220" s="406"/>
      <c r="H220" s="1530"/>
      <c r="I220" s="657"/>
      <c r="J220" s="577"/>
      <c r="K220" s="1530"/>
      <c r="L220" s="200"/>
      <c r="M220" s="337"/>
      <c r="N220" s="330"/>
      <c r="O220" s="1664"/>
      <c r="P220" s="1664"/>
    </row>
    <row s="2950"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H221" s="1905"/>
      <c r="I221" s="1779"/>
      <c r="J221" s="1814"/>
      <c r="K221" s="1819"/>
      <c r="L221" s="1905" t="s">
        <v>297</v>
      </c>
      <c r="M221" s="337"/>
      <c r="N221" s="330"/>
      <c r="O221" s="1664"/>
      <c r="P221" s="1664"/>
    </row>
    <row s="2950" customFormat="1" customHeight="1" ht="18.75" hidden="1">
      <c r="A222" s="1821"/>
      <c r="B222" s="1821"/>
      <c r="C222" s="369" t="s">
        <v>1059</v>
      </c>
      <c r="D222" s="2311"/>
      <c r="E222" s="2056"/>
      <c r="F222" s="2220"/>
      <c r="G222" s="2266"/>
      <c r="H222" s="1530"/>
      <c r="I222" s="657" t="s">
        <v>1058</v>
      </c>
      <c r="J222" s="577"/>
      <c r="K222" s="1530"/>
      <c r="L222" s="200"/>
      <c r="M222" s="337"/>
      <c r="N222" s="330"/>
      <c r="O222" s="1664"/>
      <c r="P222" s="1664"/>
    </row>
    <row s="2950" customFormat="1" customHeight="1" ht="0.75" hidden="1">
      <c r="A223" s="1821"/>
      <c r="B223" s="1821"/>
      <c r="C223" s="369" t="s">
        <v>1066</v>
      </c>
      <c r="D223" s="2311"/>
      <c r="E223" s="2056"/>
      <c r="F223" s="2220"/>
      <c r="G223" s="406"/>
      <c r="H223" s="1530"/>
      <c r="I223" s="657"/>
      <c r="J223" s="577"/>
      <c r="K223" s="1530"/>
      <c r="L223" s="200"/>
      <c r="M223" s="337"/>
      <c r="N223" s="330"/>
      <c r="O223" s="1664"/>
      <c r="P223" s="1664"/>
    </row>
    <row s="2950"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0" customFormat="1" customHeight="1" ht="18.75" hidden="1">
      <c r="A225" s="1821"/>
      <c r="B225" s="1821"/>
      <c r="C225" s="369" t="s">
        <v>1059</v>
      </c>
      <c r="D225" s="2311"/>
      <c r="E225" s="2056"/>
      <c r="F225" s="2220"/>
      <c r="G225" s="2266"/>
      <c r="H225" s="1530"/>
      <c r="I225" s="657" t="s">
        <v>1058</v>
      </c>
      <c r="J225" s="577"/>
      <c r="K225" s="1530"/>
      <c r="L225" s="200"/>
      <c r="M225" s="337"/>
      <c r="N225" s="330"/>
      <c r="O225" s="1664"/>
      <c r="P225" s="1664"/>
    </row>
    <row s="2950" customFormat="1" customHeight="1" ht="0.75" hidden="1">
      <c r="A226" s="1821"/>
      <c r="B226" s="1821"/>
      <c r="C226" s="369" t="s">
        <v>1066</v>
      </c>
      <c r="D226" s="2311"/>
      <c r="E226" s="2056"/>
      <c r="F226" s="2220"/>
      <c r="G226" s="406"/>
      <c r="H226" s="1530"/>
      <c r="I226" s="657"/>
      <c r="J226" s="577"/>
      <c r="K226" s="1530"/>
      <c r="L226" s="200"/>
      <c r="M226" s="337"/>
      <c r="N226" s="330"/>
      <c r="O226" s="1664"/>
      <c r="P226" s="1664"/>
    </row>
    <row s="2950"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0" customFormat="1" customHeight="1" ht="18.75" hidden="1">
      <c r="A228" s="1821"/>
      <c r="B228" s="1821"/>
      <c r="C228" s="369" t="s">
        <v>1059</v>
      </c>
      <c r="D228" s="2311"/>
      <c r="E228" s="2056"/>
      <c r="F228" s="2220"/>
      <c r="G228" s="2266"/>
      <c r="H228" s="1530"/>
      <c r="I228" s="657" t="s">
        <v>1058</v>
      </c>
      <c r="J228" s="577"/>
      <c r="K228" s="1530"/>
      <c r="L228" s="200"/>
      <c r="M228" s="337"/>
      <c r="N228" s="330"/>
      <c r="O228" s="1664"/>
      <c r="P228" s="1664"/>
    </row>
    <row s="2950" customFormat="1" customHeight="1" ht="0.75" hidden="1">
      <c r="A229" s="1821"/>
      <c r="B229" s="1821"/>
      <c r="C229" s="369" t="s">
        <v>1066</v>
      </c>
      <c r="D229" s="2311"/>
      <c r="E229" s="2056"/>
      <c r="F229" s="2220"/>
      <c r="G229" s="406"/>
      <c r="H229" s="1530"/>
      <c r="I229" s="657"/>
      <c r="J229" s="577"/>
      <c r="K229" s="1530"/>
      <c r="L229" s="200"/>
      <c r="M229" s="337"/>
      <c r="N229" s="330"/>
      <c r="O229" s="1664"/>
      <c r="P229" s="1664"/>
    </row>
    <row s="2950"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0" customFormat="1" customHeight="1" ht="18.75" hidden="1">
      <c r="A231" s="1821"/>
      <c r="B231" s="1821"/>
      <c r="C231" s="369" t="s">
        <v>1059</v>
      </c>
      <c r="D231" s="2311"/>
      <c r="E231" s="2056"/>
      <c r="F231" s="2220"/>
      <c r="G231" s="2266"/>
      <c r="H231" s="1530"/>
      <c r="I231" s="657" t="s">
        <v>1058</v>
      </c>
      <c r="J231" s="577"/>
      <c r="K231" s="1530"/>
      <c r="L231" s="200"/>
      <c r="M231" s="337"/>
      <c r="N231" s="330"/>
      <c r="O231" s="1664"/>
      <c r="P231" s="1664"/>
    </row>
    <row s="2950" customFormat="1" customHeight="1" ht="0.75" hidden="1">
      <c r="A232" s="1821"/>
      <c r="B232" s="1821"/>
      <c r="C232" s="369" t="s">
        <v>1066</v>
      </c>
      <c r="D232" s="2311"/>
      <c r="E232" s="2056"/>
      <c r="F232" s="2220"/>
      <c r="G232" s="406"/>
      <c r="H232" s="1530"/>
      <c r="I232" s="657"/>
      <c r="J232" s="577"/>
      <c r="K232" s="1530"/>
      <c r="L232" s="200"/>
      <c r="M232" s="337"/>
      <c r="N232" s="330"/>
      <c r="O232" s="1664"/>
      <c r="P232" s="1664"/>
    </row>
    <row s="2950"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0" customFormat="1" customHeight="1" ht="18.75" hidden="1">
      <c r="A234" s="1821"/>
      <c r="B234" s="1821"/>
      <c r="C234" s="369" t="s">
        <v>1059</v>
      </c>
      <c r="D234" s="2311"/>
      <c r="E234" s="2056"/>
      <c r="F234" s="2220"/>
      <c r="G234" s="2266"/>
      <c r="H234" s="1530"/>
      <c r="I234" s="657" t="s">
        <v>1058</v>
      </c>
      <c r="J234" s="577"/>
      <c r="K234" s="1530"/>
      <c r="L234" s="200"/>
      <c r="M234" s="337"/>
      <c r="N234" s="330"/>
      <c r="O234" s="1664"/>
      <c r="P234" s="1664"/>
    </row>
    <row s="2950" customFormat="1" customHeight="1" ht="0.75" hidden="1">
      <c r="A235" s="1821"/>
      <c r="B235" s="1821"/>
      <c r="C235" s="369" t="s">
        <v>1066</v>
      </c>
      <c r="D235" s="2311"/>
      <c r="E235" s="2056"/>
      <c r="F235" s="2220"/>
      <c r="G235" s="406"/>
      <c r="H235" s="1530"/>
      <c r="I235" s="657"/>
      <c r="J235" s="577"/>
      <c r="K235" s="1530"/>
      <c r="L235" s="200"/>
      <c r="M235" s="337"/>
      <c r="N235" s="330"/>
      <c r="O235" s="1664"/>
      <c r="P235" s="1664"/>
    </row>
    <row s="2950"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0" customFormat="1" customHeight="1" ht="18.75" hidden="1">
      <c r="A237" s="1821"/>
      <c r="B237" s="1821"/>
      <c r="C237" s="369" t="s">
        <v>1059</v>
      </c>
      <c r="D237" s="2311"/>
      <c r="E237" s="2056"/>
      <c r="F237" s="2220"/>
      <c r="G237" s="2266"/>
      <c r="H237" s="1530"/>
      <c r="I237" s="657" t="s">
        <v>1058</v>
      </c>
      <c r="J237" s="577"/>
      <c r="K237" s="1530"/>
      <c r="L237" s="200"/>
      <c r="M237" s="337"/>
      <c r="N237" s="330"/>
      <c r="O237" s="1664"/>
      <c r="P237" s="1664"/>
    </row>
    <row s="2950" customFormat="1" customHeight="1" ht="0.75" hidden="1">
      <c r="A238" s="1821"/>
      <c r="B238" s="1821"/>
      <c r="C238" s="369" t="s">
        <v>1066</v>
      </c>
      <c r="D238" s="2311"/>
      <c r="E238" s="2056"/>
      <c r="F238" s="2220"/>
      <c r="G238" s="406"/>
      <c r="H238" s="1530"/>
      <c r="I238" s="657"/>
      <c r="J238" s="577"/>
      <c r="K238" s="1530"/>
      <c r="L238" s="200"/>
      <c r="M238" s="337"/>
      <c r="N238" s="330"/>
      <c r="O238" s="1664"/>
      <c r="P238" s="1664"/>
    </row>
    <row s="2950"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0" customFormat="1" customHeight="1" ht="18.75" hidden="1">
      <c r="A240" s="1821"/>
      <c r="B240" s="1821"/>
      <c r="C240" s="369" t="s">
        <v>1059</v>
      </c>
      <c r="D240" s="2311"/>
      <c r="E240" s="2056"/>
      <c r="F240" s="2220"/>
      <c r="G240" s="2266"/>
      <c r="H240" s="1530"/>
      <c r="I240" s="657" t="s">
        <v>1058</v>
      </c>
      <c r="J240" s="577"/>
      <c r="K240" s="1530"/>
      <c r="L240" s="200"/>
      <c r="M240" s="337"/>
      <c r="N240" s="330"/>
      <c r="O240" s="1664"/>
      <c r="P240" s="1664"/>
    </row>
    <row s="2950" customFormat="1" customHeight="1" ht="0.75" hidden="1">
      <c r="A241" s="1821"/>
      <c r="B241" s="1821"/>
      <c r="C241" s="369" t="s">
        <v>1066</v>
      </c>
      <c r="D241" s="2311"/>
      <c r="E241" s="2056"/>
      <c r="F241" s="2220"/>
      <c r="G241" s="406"/>
      <c r="H241" s="1530"/>
      <c r="I241" s="657"/>
      <c r="J241" s="577"/>
      <c r="K241" s="1530"/>
      <c r="L241" s="200"/>
      <c r="M241" s="337"/>
      <c r="N241" s="330"/>
      <c r="O241" s="1664"/>
      <c r="P241" s="1664"/>
    </row>
    <row s="2950"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0" customFormat="1" customHeight="1" ht="18.75" hidden="1">
      <c r="A243" s="1821"/>
      <c r="B243" s="1821"/>
      <c r="C243" s="369" t="s">
        <v>1059</v>
      </c>
      <c r="D243" s="2311"/>
      <c r="E243" s="2056"/>
      <c r="F243" s="2220"/>
      <c r="G243" s="2266"/>
      <c r="H243" s="1530"/>
      <c r="I243" s="657" t="s">
        <v>1058</v>
      </c>
      <c r="J243" s="577"/>
      <c r="K243" s="1530"/>
      <c r="L243" s="200"/>
      <c r="M243" s="337"/>
      <c r="N243" s="330"/>
      <c r="O243" s="1664"/>
      <c r="P243" s="1664"/>
    </row>
    <row s="2950" customFormat="1" customHeight="1" ht="0.75" hidden="1">
      <c r="A244" s="1821"/>
      <c r="B244" s="1821"/>
      <c r="C244" s="369" t="s">
        <v>1066</v>
      </c>
      <c r="D244" s="2311"/>
      <c r="E244" s="2056"/>
      <c r="F244" s="2220"/>
      <c r="G244" s="406"/>
      <c r="H244" s="1530"/>
      <c r="I244" s="657"/>
      <c r="J244" s="577"/>
      <c r="K244" s="1530"/>
      <c r="L244" s="200"/>
      <c r="M244" s="337"/>
      <c r="N244" s="330"/>
      <c r="O244" s="1664"/>
      <c r="P244" s="1664"/>
    </row>
    <row s="2950"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0" customFormat="1" customHeight="1" ht="18.75" hidden="1">
      <c r="A246" s="1821"/>
      <c r="B246" s="1821"/>
      <c r="C246" s="369" t="s">
        <v>1059</v>
      </c>
      <c r="D246" s="2311"/>
      <c r="E246" s="2056"/>
      <c r="F246" s="2220"/>
      <c r="G246" s="2266"/>
      <c r="H246" s="1530"/>
      <c r="I246" s="657" t="s">
        <v>1058</v>
      </c>
      <c r="J246" s="577"/>
      <c r="K246" s="1530"/>
      <c r="L246" s="200"/>
      <c r="M246" s="337"/>
      <c r="N246" s="330"/>
      <c r="O246" s="1664"/>
      <c r="P246" s="1664"/>
    </row>
    <row s="2950" customFormat="1" customHeight="1" ht="0.75" hidden="1">
      <c r="A247" s="1821"/>
      <c r="B247" s="1821"/>
      <c r="C247" s="369" t="s">
        <v>1066</v>
      </c>
      <c r="D247" s="2311"/>
      <c r="E247" s="2056"/>
      <c r="F247" s="2220"/>
      <c r="G247" s="406"/>
      <c r="H247" s="1530"/>
      <c r="I247" s="657"/>
      <c r="J247" s="577"/>
      <c r="K247" s="1530"/>
      <c r="L247" s="200"/>
      <c r="M247" s="337"/>
      <c r="N247" s="330"/>
      <c r="O247" s="1664"/>
      <c r="P247" s="1664"/>
    </row>
    <row s="2950"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0" customFormat="1" customHeight="1" ht="18.75" hidden="1">
      <c r="A249" s="1821"/>
      <c r="B249" s="1821"/>
      <c r="C249" s="369" t="s">
        <v>1059</v>
      </c>
      <c r="D249" s="2311"/>
      <c r="E249" s="2056"/>
      <c r="F249" s="2220"/>
      <c r="G249" s="2266"/>
      <c r="H249" s="1530"/>
      <c r="I249" s="657" t="s">
        <v>1058</v>
      </c>
      <c r="J249" s="577"/>
      <c r="K249" s="1530"/>
      <c r="L249" s="200"/>
      <c r="M249" s="337"/>
      <c r="N249" s="330"/>
      <c r="O249" s="1664"/>
      <c r="P249" s="1664"/>
    </row>
    <row s="2950" customFormat="1" customHeight="1" ht="0.75" hidden="1">
      <c r="A250" s="1821"/>
      <c r="B250" s="1821"/>
      <c r="C250" s="369" t="s">
        <v>1066</v>
      </c>
      <c r="D250" s="2311"/>
      <c r="E250" s="2056"/>
      <c r="F250" s="2220"/>
      <c r="G250" s="406"/>
      <c r="H250" s="1530"/>
      <c r="I250" s="657"/>
      <c r="J250" s="577"/>
      <c r="K250" s="1530"/>
      <c r="L250" s="200"/>
      <c r="M250" s="337"/>
      <c r="N250" s="330"/>
      <c r="O250" s="1664"/>
      <c r="P250" s="1664"/>
    </row>
    <row s="2950"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0" customFormat="1" customHeight="1" ht="18.75" hidden="1">
      <c r="A252" s="1821"/>
      <c r="B252" s="1821"/>
      <c r="C252" s="369" t="s">
        <v>1059</v>
      </c>
      <c r="D252" s="2311"/>
      <c r="E252" s="2056"/>
      <c r="F252" s="2220"/>
      <c r="G252" s="2266"/>
      <c r="H252" s="1530"/>
      <c r="I252" s="657" t="s">
        <v>1058</v>
      </c>
      <c r="J252" s="577"/>
      <c r="K252" s="1530"/>
      <c r="L252" s="200"/>
      <c r="M252" s="337"/>
      <c r="N252" s="330"/>
      <c r="O252" s="1664"/>
      <c r="P252" s="1664"/>
    </row>
    <row s="2950" customFormat="1" customHeight="1" ht="0.75" hidden="1">
      <c r="A253" s="1821"/>
      <c r="B253" s="1821"/>
      <c r="C253" s="369" t="s">
        <v>1066</v>
      </c>
      <c r="D253" s="2311"/>
      <c r="E253" s="2056"/>
      <c r="F253" s="2220"/>
      <c r="G253" s="406"/>
      <c r="H253" s="1530"/>
      <c r="I253" s="657"/>
      <c r="J253" s="577"/>
      <c r="K253" s="1530"/>
      <c r="L253" s="200"/>
      <c r="M253" s="337"/>
      <c r="N253" s="330"/>
      <c r="O253" s="1664"/>
      <c r="P253" s="1664"/>
    </row>
    <row s="2950"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0" customFormat="1" customHeight="1" ht="18.75" hidden="1">
      <c r="A255" s="1821"/>
      <c r="B255" s="1821"/>
      <c r="C255" s="369" t="s">
        <v>1059</v>
      </c>
      <c r="D255" s="2311"/>
      <c r="E255" s="2056"/>
      <c r="F255" s="2220"/>
      <c r="G255" s="2266"/>
      <c r="H255" s="1530"/>
      <c r="I255" s="657" t="s">
        <v>1058</v>
      </c>
      <c r="J255" s="577"/>
      <c r="K255" s="1530"/>
      <c r="L255" s="200"/>
      <c r="M255" s="337"/>
      <c r="N255" s="330"/>
      <c r="O255" s="1664"/>
      <c r="P255" s="1664"/>
    </row>
    <row s="2950" customFormat="1" customHeight="1" ht="0.75">
      <c r="A256" s="1821"/>
      <c r="B256" s="1821"/>
      <c r="C256" s="369" t="s">
        <v>1066</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1059</v>
      </c>
      <c r="D259" s="2311"/>
      <c r="E259" s="2056"/>
      <c r="F259" s="2220"/>
      <c r="G259" s="2266"/>
      <c r="H259" s="1530"/>
      <c r="I259" s="657" t="s">
        <v>1058</v>
      </c>
      <c r="J259" s="577"/>
      <c r="K259" s="1530"/>
      <c r="L259" s="200"/>
      <c r="M259" s="2016"/>
      <c r="N259" s="330"/>
      <c r="O259" s="1664"/>
      <c r="P259" s="1664"/>
    </row>
    <row s="2950" customFormat="1" customHeight="1" ht="0.75" hidden="1">
      <c r="A260" s="1821"/>
      <c r="B260" s="1821"/>
      <c r="C260" s="369" t="s">
        <v>1066</v>
      </c>
      <c r="D260" s="2311"/>
      <c r="E260" s="2056"/>
      <c r="F260" s="2220"/>
      <c r="G260" s="406"/>
      <c r="H260" s="1530"/>
      <c r="I260" s="657"/>
      <c r="J260" s="577"/>
      <c r="K260" s="1530"/>
      <c r="L260" s="200"/>
      <c r="M260" s="2016"/>
      <c r="N260" s="330"/>
      <c r="O260" s="1664"/>
      <c r="P260" s="1664"/>
    </row>
    <row s="2950"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0" customFormat="1" customHeight="1" ht="18.75" hidden="1">
      <c r="A262" s="1821"/>
      <c r="B262" s="1821"/>
      <c r="C262" s="369" t="s">
        <v>1059</v>
      </c>
      <c r="D262" s="2311"/>
      <c r="E262" s="2056"/>
      <c r="F262" s="2220"/>
      <c r="G262" s="2266"/>
      <c r="H262" s="1530"/>
      <c r="I262" s="657" t="s">
        <v>1058</v>
      </c>
      <c r="J262" s="577"/>
      <c r="K262" s="1530"/>
      <c r="L262" s="200"/>
      <c r="M262" s="1904"/>
      <c r="N262" s="330"/>
      <c r="O262" s="1664"/>
      <c r="P262" s="1664"/>
    </row>
    <row s="2950" customFormat="1" customHeight="1" ht="0.75" hidden="1">
      <c r="A263" s="1821"/>
      <c r="B263" s="1821"/>
      <c r="C263" s="369" t="s">
        <v>1066</v>
      </c>
      <c r="D263" s="2311"/>
      <c r="E263" s="2056"/>
      <c r="F263" s="2220"/>
      <c r="G263" s="406"/>
      <c r="H263" s="1530"/>
      <c r="I263" s="657"/>
      <c r="J263" s="577"/>
      <c r="K263" s="1530"/>
      <c r="L263" s="200"/>
      <c r="M263" s="337"/>
      <c r="N263" s="330"/>
      <c r="O263" s="1664"/>
      <c r="P263" s="1664"/>
    </row>
    <row s="2950"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0" customFormat="1" customHeight="1" ht="18.75" hidden="1">
      <c r="A265" s="1821"/>
      <c r="B265" s="1821"/>
      <c r="C265" s="369" t="s">
        <v>1059</v>
      </c>
      <c r="D265" s="2311"/>
      <c r="E265" s="2056"/>
      <c r="F265" s="2220"/>
      <c r="G265" s="2266"/>
      <c r="H265" s="1530"/>
      <c r="I265" s="657" t="s">
        <v>1058</v>
      </c>
      <c r="J265" s="577"/>
      <c r="K265" s="1530"/>
      <c r="L265" s="200"/>
      <c r="M265" s="337"/>
      <c r="N265" s="330"/>
      <c r="O265" s="1664"/>
      <c r="P265" s="1664"/>
    </row>
    <row s="2950" customFormat="1" customHeight="1" ht="0.75" hidden="1">
      <c r="A266" s="1821"/>
      <c r="B266" s="1821"/>
      <c r="C266" s="369" t="s">
        <v>1066</v>
      </c>
      <c r="D266" s="2311"/>
      <c r="E266" s="2056"/>
      <c r="F266" s="2220"/>
      <c r="G266" s="406"/>
      <c r="H266" s="1530"/>
      <c r="I266" s="657"/>
      <c r="J266" s="577"/>
      <c r="K266" s="1530"/>
      <c r="L266" s="200"/>
      <c r="M266" s="337"/>
      <c r="N266" s="330"/>
      <c r="O266" s="1664"/>
      <c r="P266" s="1664"/>
    </row>
    <row s="2950"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0" customFormat="1" customHeight="1" ht="18.75" hidden="1">
      <c r="A268" s="1821"/>
      <c r="B268" s="1821"/>
      <c r="C268" s="369" t="s">
        <v>1059</v>
      </c>
      <c r="D268" s="2311"/>
      <c r="E268" s="2056"/>
      <c r="F268" s="2220"/>
      <c r="G268" s="2266"/>
      <c r="H268" s="1530"/>
      <c r="I268" s="657" t="s">
        <v>1058</v>
      </c>
      <c r="J268" s="577"/>
      <c r="K268" s="1530"/>
      <c r="L268" s="200"/>
      <c r="M268" s="337"/>
      <c r="N268" s="330"/>
      <c r="O268" s="1664"/>
      <c r="P268" s="1664"/>
    </row>
    <row s="2950" customFormat="1" customHeight="1" ht="0.75" hidden="1">
      <c r="A269" s="1821"/>
      <c r="B269" s="1821"/>
      <c r="C269" s="369" t="s">
        <v>1066</v>
      </c>
      <c r="D269" s="2311"/>
      <c r="E269" s="2056"/>
      <c r="F269" s="2220"/>
      <c r="G269" s="406"/>
      <c r="H269" s="1530"/>
      <c r="I269" s="657"/>
      <c r="J269" s="577"/>
      <c r="K269" s="1530"/>
      <c r="L269" s="200"/>
      <c r="M269" s="337"/>
      <c r="N269" s="330"/>
      <c r="O269" s="1664"/>
      <c r="P269" s="1664"/>
    </row>
    <row s="2950"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0" customFormat="1" customHeight="1" ht="18.75" hidden="1">
      <c r="A271" s="1821"/>
      <c r="B271" s="1821"/>
      <c r="C271" s="369" t="s">
        <v>1059</v>
      </c>
      <c r="D271" s="2311"/>
      <c r="E271" s="2056"/>
      <c r="F271" s="2220"/>
      <c r="G271" s="2266"/>
      <c r="H271" s="1530"/>
      <c r="I271" s="657" t="s">
        <v>1058</v>
      </c>
      <c r="J271" s="577"/>
      <c r="K271" s="1530"/>
      <c r="L271" s="200"/>
      <c r="M271" s="337"/>
      <c r="N271" s="330"/>
      <c r="O271" s="1664"/>
      <c r="P271" s="1664"/>
    </row>
    <row s="2950" customFormat="1" customHeight="1" ht="0.75" hidden="1">
      <c r="A272" s="1821"/>
      <c r="B272" s="1821"/>
      <c r="C272" s="369" t="s">
        <v>1066</v>
      </c>
      <c r="D272" s="2311"/>
      <c r="E272" s="2056"/>
      <c r="F272" s="2220"/>
      <c r="G272" s="406"/>
      <c r="H272" s="1530"/>
      <c r="I272" s="657"/>
      <c r="J272" s="577"/>
      <c r="K272" s="1530"/>
      <c r="L272" s="200"/>
      <c r="M272" s="337"/>
      <c r="N272" s="330"/>
      <c r="O272" s="1664"/>
      <c r="P272" s="1664"/>
    </row>
    <row s="2950"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0" customFormat="1" customHeight="1" ht="18.75" hidden="1">
      <c r="A274" s="1821"/>
      <c r="B274" s="1821"/>
      <c r="C274" s="369" t="s">
        <v>1059</v>
      </c>
      <c r="D274" s="2311"/>
      <c r="E274" s="2056"/>
      <c r="F274" s="2220"/>
      <c r="G274" s="2266"/>
      <c r="H274" s="1530"/>
      <c r="I274" s="657" t="s">
        <v>1058</v>
      </c>
      <c r="J274" s="577"/>
      <c r="K274" s="1530"/>
      <c r="L274" s="200"/>
      <c r="M274" s="337"/>
      <c r="N274" s="330"/>
      <c r="O274" s="1664"/>
      <c r="P274" s="1664"/>
    </row>
    <row s="2950" customFormat="1" customHeight="1" ht="0.75" hidden="1">
      <c r="A275" s="1821"/>
      <c r="B275" s="1821"/>
      <c r="C275" s="369" t="s">
        <v>1066</v>
      </c>
      <c r="D275" s="2311"/>
      <c r="E275" s="2056"/>
      <c r="F275" s="2220"/>
      <c r="G275" s="406"/>
      <c r="H275" s="1530"/>
      <c r="I275" s="657"/>
      <c r="J275" s="577"/>
      <c r="K275" s="1530"/>
      <c r="L275" s="200"/>
      <c r="M275" s="337"/>
      <c r="N275" s="330"/>
      <c r="O275" s="1664"/>
      <c r="P275" s="1664"/>
    </row>
    <row s="2950"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0" customFormat="1" customHeight="1" ht="18.75" hidden="1">
      <c r="A277" s="1821"/>
      <c r="B277" s="1821"/>
      <c r="C277" s="369" t="s">
        <v>1059</v>
      </c>
      <c r="D277" s="2311"/>
      <c r="E277" s="2056"/>
      <c r="F277" s="2220"/>
      <c r="G277" s="2266"/>
      <c r="H277" s="1530"/>
      <c r="I277" s="657" t="s">
        <v>1058</v>
      </c>
      <c r="J277" s="577"/>
      <c r="K277" s="1530"/>
      <c r="L277" s="200"/>
      <c r="M277" s="337"/>
      <c r="N277" s="330"/>
      <c r="O277" s="1664"/>
      <c r="P277" s="1664"/>
    </row>
    <row s="2950" customFormat="1" customHeight="1" ht="0.75" hidden="1">
      <c r="A278" s="1821"/>
      <c r="B278" s="1821"/>
      <c r="C278" s="369" t="s">
        <v>1066</v>
      </c>
      <c r="D278" s="2311"/>
      <c r="E278" s="2056"/>
      <c r="F278" s="2220"/>
      <c r="G278" s="406"/>
      <c r="H278" s="1530"/>
      <c r="I278" s="657"/>
      <c r="J278" s="577"/>
      <c r="K278" s="1530"/>
      <c r="L278" s="200"/>
      <c r="M278" s="337"/>
      <c r="N278" s="330"/>
      <c r="O278" s="1664"/>
      <c r="P278" s="1664"/>
    </row>
    <row s="2950"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объекта капитального строительства "Индивидуальный одноэтажный жилой дом",расположенный по адресу:ЕАО,г.Биробиджан,ул.Новогодняя,11" с тепловой нагрузкой 0,00484 Гкал/час к системе теплоснабжения АО "ДГК" в индивидуальном порядке</v>
      </c>
      <c r="H279" s="1905"/>
      <c r="I279" s="1779"/>
      <c r="J279" s="1814"/>
      <c r="K279" s="1819"/>
      <c r="L279" s="1905" t="s">
        <v>297</v>
      </c>
      <c r="M279" s="337"/>
      <c r="N279" s="330"/>
      <c r="O279" s="1664"/>
      <c r="P279" s="1664"/>
    </row>
    <row s="2950" customFormat="1" customHeight="1" ht="18.75" hidden="1">
      <c r="A280" s="1821"/>
      <c r="B280" s="1821"/>
      <c r="C280" s="369" t="s">
        <v>1059</v>
      </c>
      <c r="D280" s="2311"/>
      <c r="E280" s="2056"/>
      <c r="F280" s="2220"/>
      <c r="G280" s="2266"/>
      <c r="H280" s="1530"/>
      <c r="I280" s="657" t="s">
        <v>1058</v>
      </c>
      <c r="J280" s="577"/>
      <c r="K280" s="1530"/>
      <c r="L280" s="200"/>
      <c r="M280" s="337"/>
      <c r="N280" s="330"/>
      <c r="O280" s="1664"/>
      <c r="P280" s="1664"/>
    </row>
    <row s="2950" customFormat="1" customHeight="1" ht="0.75" hidden="1">
      <c r="A281" s="1821"/>
      <c r="B281" s="1821"/>
      <c r="C281" s="369" t="s">
        <v>1066</v>
      </c>
      <c r="D281" s="2311"/>
      <c r="E281" s="2056"/>
      <c r="F281" s="2220"/>
      <c r="G281" s="406"/>
      <c r="H281" s="1530"/>
      <c r="I281" s="657"/>
      <c r="J281" s="577"/>
      <c r="K281" s="1530"/>
      <c r="L281" s="200"/>
      <c r="M281" s="337"/>
      <c r="N281" s="330"/>
      <c r="O281" s="1664"/>
      <c r="P281" s="1664"/>
    </row>
    <row s="2950"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0" customFormat="1" customHeight="1" ht="18.75" hidden="1">
      <c r="A283" s="1821"/>
      <c r="B283" s="1821"/>
      <c r="C283" s="369" t="s">
        <v>1059</v>
      </c>
      <c r="D283" s="2311"/>
      <c r="E283" s="2056"/>
      <c r="F283" s="2220"/>
      <c r="G283" s="2266"/>
      <c r="H283" s="1530"/>
      <c r="I283" s="657" t="s">
        <v>1058</v>
      </c>
      <c r="J283" s="577"/>
      <c r="K283" s="1530"/>
      <c r="L283" s="200"/>
      <c r="M283" s="337"/>
      <c r="N283" s="330"/>
      <c r="O283" s="1664"/>
      <c r="P283" s="1664"/>
    </row>
    <row s="2950" customFormat="1" customHeight="1" ht="0.75" hidden="1">
      <c r="A284" s="1821"/>
      <c r="B284" s="1821"/>
      <c r="C284" s="369" t="s">
        <v>1066</v>
      </c>
      <c r="D284" s="2311"/>
      <c r="E284" s="2056"/>
      <c r="F284" s="2220"/>
      <c r="G284" s="406"/>
      <c r="H284" s="1530"/>
      <c r="I284" s="657"/>
      <c r="J284" s="577"/>
      <c r="K284" s="1530"/>
      <c r="L284" s="200"/>
      <c r="M284" s="337"/>
      <c r="N284" s="330"/>
      <c r="O284" s="1664"/>
      <c r="P284" s="1664"/>
    </row>
    <row s="2950"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0" customFormat="1" customHeight="1" ht="18.75" hidden="1">
      <c r="A286" s="1821"/>
      <c r="B286" s="1821"/>
      <c r="C286" s="369" t="s">
        <v>1059</v>
      </c>
      <c r="D286" s="2311"/>
      <c r="E286" s="2056"/>
      <c r="F286" s="2220"/>
      <c r="G286" s="2266"/>
      <c r="H286" s="1530"/>
      <c r="I286" s="657" t="s">
        <v>1058</v>
      </c>
      <c r="J286" s="577"/>
      <c r="K286" s="1530"/>
      <c r="L286" s="200"/>
      <c r="M286" s="337"/>
      <c r="N286" s="330"/>
      <c r="O286" s="1664"/>
      <c r="P286" s="1664"/>
    </row>
    <row s="2950" customFormat="1" customHeight="1" ht="0.75" hidden="1">
      <c r="A287" s="1821"/>
      <c r="B287" s="1821"/>
      <c r="C287" s="369" t="s">
        <v>1066</v>
      </c>
      <c r="D287" s="2311"/>
      <c r="E287" s="2056"/>
      <c r="F287" s="2220"/>
      <c r="G287" s="406"/>
      <c r="H287" s="1530"/>
      <c r="I287" s="657"/>
      <c r="J287" s="577"/>
      <c r="K287" s="1530"/>
      <c r="L287" s="200"/>
      <c r="M287" s="337"/>
      <c r="N287" s="330"/>
      <c r="O287" s="1664"/>
      <c r="P287" s="1664"/>
    </row>
    <row s="2950"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0" customFormat="1" customHeight="1" ht="18.75" hidden="1">
      <c r="A289" s="1821"/>
      <c r="B289" s="1821"/>
      <c r="C289" s="369" t="s">
        <v>1059</v>
      </c>
      <c r="D289" s="2311"/>
      <c r="E289" s="2056"/>
      <c r="F289" s="2220"/>
      <c r="G289" s="2266"/>
      <c r="H289" s="1530"/>
      <c r="I289" s="657" t="s">
        <v>1058</v>
      </c>
      <c r="J289" s="577"/>
      <c r="K289" s="1530"/>
      <c r="L289" s="200"/>
      <c r="M289" s="337"/>
      <c r="N289" s="330"/>
      <c r="O289" s="1664"/>
      <c r="P289" s="1664"/>
    </row>
    <row s="2950" customFormat="1" customHeight="1" ht="0.75" hidden="1">
      <c r="A290" s="1821"/>
      <c r="B290" s="1821"/>
      <c r="C290" s="369" t="s">
        <v>1066</v>
      </c>
      <c r="D290" s="2311"/>
      <c r="E290" s="2056"/>
      <c r="F290" s="2220"/>
      <c r="G290" s="406"/>
      <c r="H290" s="1530"/>
      <c r="I290" s="657"/>
      <c r="J290" s="577"/>
      <c r="K290" s="1530"/>
      <c r="L290" s="200"/>
      <c r="M290" s="337"/>
      <c r="N290" s="330"/>
      <c r="O290" s="1664"/>
      <c r="P290" s="1664"/>
    </row>
    <row s="2950"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0" customFormat="1" customHeight="1" ht="18.75" hidden="1">
      <c r="A292" s="1821"/>
      <c r="B292" s="1821"/>
      <c r="C292" s="369" t="s">
        <v>1059</v>
      </c>
      <c r="D292" s="2311"/>
      <c r="E292" s="2056"/>
      <c r="F292" s="2220"/>
      <c r="G292" s="2266"/>
      <c r="H292" s="1530"/>
      <c r="I292" s="657" t="s">
        <v>1058</v>
      </c>
      <c r="J292" s="577"/>
      <c r="K292" s="1530"/>
      <c r="L292" s="200"/>
      <c r="M292" s="337"/>
      <c r="N292" s="330"/>
      <c r="O292" s="1664"/>
      <c r="P292" s="1664"/>
    </row>
    <row s="2950" customFormat="1" customHeight="1" ht="0.75" hidden="1">
      <c r="A293" s="1821"/>
      <c r="B293" s="1821"/>
      <c r="C293" s="369" t="s">
        <v>1066</v>
      </c>
      <c r="D293" s="2311"/>
      <c r="E293" s="2056"/>
      <c r="F293" s="2220"/>
      <c r="G293" s="406"/>
      <c r="H293" s="1530"/>
      <c r="I293" s="657"/>
      <c r="J293" s="577"/>
      <c r="K293" s="1530"/>
      <c r="L293" s="200"/>
      <c r="M293" s="337"/>
      <c r="N293" s="330"/>
      <c r="O293" s="1664"/>
      <c r="P293" s="1664"/>
    </row>
    <row s="2950"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0" customFormat="1" customHeight="1" ht="18.75" hidden="1">
      <c r="A295" s="1821"/>
      <c r="B295" s="1821"/>
      <c r="C295" s="369" t="s">
        <v>1059</v>
      </c>
      <c r="D295" s="2311"/>
      <c r="E295" s="2056"/>
      <c r="F295" s="2220"/>
      <c r="G295" s="2266"/>
      <c r="H295" s="1530"/>
      <c r="I295" s="657" t="s">
        <v>1058</v>
      </c>
      <c r="J295" s="577"/>
      <c r="K295" s="1530"/>
      <c r="L295" s="200"/>
      <c r="M295" s="337"/>
      <c r="N295" s="330"/>
      <c r="O295" s="1664"/>
      <c r="P295" s="1664"/>
    </row>
    <row s="2950" customFormat="1" customHeight="1" ht="0.75" hidden="1">
      <c r="A296" s="1821"/>
      <c r="B296" s="1821"/>
      <c r="C296" s="369" t="s">
        <v>1066</v>
      </c>
      <c r="D296" s="2311"/>
      <c r="E296" s="2056"/>
      <c r="F296" s="2220"/>
      <c r="G296" s="406"/>
      <c r="H296" s="1530"/>
      <c r="I296" s="657"/>
      <c r="J296" s="577"/>
      <c r="K296" s="1530"/>
      <c r="L296" s="200"/>
      <c r="M296" s="337"/>
      <c r="N296" s="330"/>
      <c r="O296" s="1664"/>
      <c r="P296" s="1664"/>
    </row>
    <row s="2950"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0" customFormat="1" customHeight="1" ht="18.75" hidden="1">
      <c r="A298" s="1821"/>
      <c r="B298" s="1821"/>
      <c r="C298" s="369" t="s">
        <v>1059</v>
      </c>
      <c r="D298" s="2311"/>
      <c r="E298" s="2056"/>
      <c r="F298" s="2220"/>
      <c r="G298" s="2266"/>
      <c r="H298" s="1530"/>
      <c r="I298" s="657" t="s">
        <v>1058</v>
      </c>
      <c r="J298" s="577"/>
      <c r="K298" s="1530"/>
      <c r="L298" s="200"/>
      <c r="M298" s="337"/>
      <c r="N298" s="330"/>
      <c r="O298" s="1664"/>
      <c r="P298" s="1664"/>
    </row>
    <row s="2950" customFormat="1" customHeight="1" ht="0.75" hidden="1">
      <c r="A299" s="1821"/>
      <c r="B299" s="1821"/>
      <c r="C299" s="369" t="s">
        <v>1066</v>
      </c>
      <c r="D299" s="2311"/>
      <c r="E299" s="2056"/>
      <c r="F299" s="2220"/>
      <c r="G299" s="406"/>
      <c r="H299" s="1530"/>
      <c r="I299" s="657"/>
      <c r="J299" s="577"/>
      <c r="K299" s="1530"/>
      <c r="L299" s="200"/>
      <c r="M299" s="337"/>
      <c r="N299" s="330"/>
      <c r="O299" s="1664"/>
      <c r="P299" s="1664"/>
    </row>
    <row s="2950"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0" customFormat="1" customHeight="1" ht="18.75" hidden="1">
      <c r="A301" s="1821"/>
      <c r="B301" s="1821"/>
      <c r="C301" s="369" t="s">
        <v>1059</v>
      </c>
      <c r="D301" s="2311"/>
      <c r="E301" s="2056"/>
      <c r="F301" s="2220"/>
      <c r="G301" s="2266"/>
      <c r="H301" s="1530"/>
      <c r="I301" s="657" t="s">
        <v>1058</v>
      </c>
      <c r="J301" s="577"/>
      <c r="K301" s="1530"/>
      <c r="L301" s="200"/>
      <c r="M301" s="337"/>
      <c r="N301" s="330"/>
      <c r="O301" s="1664"/>
      <c r="P301" s="1664"/>
    </row>
    <row s="2950" customFormat="1" customHeight="1" ht="0.75" hidden="1">
      <c r="A302" s="1821"/>
      <c r="B302" s="1821"/>
      <c r="C302" s="369" t="s">
        <v>1066</v>
      </c>
      <c r="D302" s="2311"/>
      <c r="E302" s="2056"/>
      <c r="F302" s="2220"/>
      <c r="G302" s="406"/>
      <c r="H302" s="1530"/>
      <c r="I302" s="657"/>
      <c r="J302" s="577"/>
      <c r="K302" s="1530"/>
      <c r="L302" s="200"/>
      <c r="M302" s="337"/>
      <c r="N302" s="330"/>
      <c r="O302" s="1664"/>
      <c r="P302" s="1664"/>
    </row>
    <row s="2950"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0" customFormat="1" customHeight="1" ht="18.75" hidden="1">
      <c r="A304" s="1821"/>
      <c r="B304" s="1821"/>
      <c r="C304" s="369" t="s">
        <v>1059</v>
      </c>
      <c r="D304" s="2311"/>
      <c r="E304" s="2056"/>
      <c r="F304" s="2220"/>
      <c r="G304" s="2266"/>
      <c r="H304" s="1530"/>
      <c r="I304" s="657" t="s">
        <v>1058</v>
      </c>
      <c r="J304" s="577"/>
      <c r="K304" s="1530"/>
      <c r="L304" s="200"/>
      <c r="M304" s="337"/>
      <c r="N304" s="330"/>
      <c r="O304" s="1664"/>
      <c r="P304" s="1664"/>
    </row>
    <row s="2950" customFormat="1" customHeight="1" ht="0.75" hidden="1">
      <c r="A305" s="1821"/>
      <c r="B305" s="1821"/>
      <c r="C305" s="369" t="s">
        <v>1066</v>
      </c>
      <c r="D305" s="2311"/>
      <c r="E305" s="2056"/>
      <c r="F305" s="2220"/>
      <c r="G305" s="406"/>
      <c r="H305" s="1530"/>
      <c r="I305" s="657"/>
      <c r="J305" s="577"/>
      <c r="K305" s="1530"/>
      <c r="L305" s="200"/>
      <c r="M305" s="337"/>
      <c r="N305" s="330"/>
      <c r="O305" s="1664"/>
      <c r="P305" s="1664"/>
    </row>
    <row s="2950"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0" customFormat="1" customHeight="1" ht="18.75" hidden="1">
      <c r="A307" s="1821"/>
      <c r="B307" s="1821"/>
      <c r="C307" s="369" t="s">
        <v>1059</v>
      </c>
      <c r="D307" s="2311"/>
      <c r="E307" s="2056"/>
      <c r="F307" s="2220"/>
      <c r="G307" s="2266"/>
      <c r="H307" s="1530"/>
      <c r="I307" s="657" t="s">
        <v>1058</v>
      </c>
      <c r="J307" s="577"/>
      <c r="K307" s="1530"/>
      <c r="L307" s="200"/>
      <c r="M307" s="337"/>
      <c r="N307" s="330"/>
      <c r="O307" s="1664"/>
      <c r="P307" s="1664"/>
    </row>
    <row s="2950" customFormat="1" customHeight="1" ht="0.75" hidden="1">
      <c r="A308" s="1821"/>
      <c r="B308" s="1821"/>
      <c r="C308" s="369" t="s">
        <v>1066</v>
      </c>
      <c r="D308" s="2311"/>
      <c r="E308" s="2056"/>
      <c r="F308" s="2220"/>
      <c r="G308" s="406"/>
      <c r="H308" s="1530"/>
      <c r="I308" s="657"/>
      <c r="J308" s="577"/>
      <c r="K308" s="1530"/>
      <c r="L308" s="200"/>
      <c r="M308" s="337"/>
      <c r="N308" s="330"/>
      <c r="O308" s="1664"/>
      <c r="P308" s="1664"/>
    </row>
    <row s="2950"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0" customFormat="1" customHeight="1" ht="18.75" hidden="1">
      <c r="A310" s="1821"/>
      <c r="B310" s="1821"/>
      <c r="C310" s="369" t="s">
        <v>1059</v>
      </c>
      <c r="D310" s="2311"/>
      <c r="E310" s="2056"/>
      <c r="F310" s="2220"/>
      <c r="G310" s="2266"/>
      <c r="H310" s="1530"/>
      <c r="I310" s="657" t="s">
        <v>1058</v>
      </c>
      <c r="J310" s="577"/>
      <c r="K310" s="1530"/>
      <c r="L310" s="200"/>
      <c r="M310" s="337"/>
      <c r="N310" s="330"/>
      <c r="O310" s="1664"/>
      <c r="P310" s="1664"/>
    </row>
    <row s="2950" customFormat="1" customHeight="1" ht="0.75" hidden="1">
      <c r="A311" s="1821"/>
      <c r="B311" s="1821"/>
      <c r="C311" s="369" t="s">
        <v>1066</v>
      </c>
      <c r="D311" s="2311"/>
      <c r="E311" s="2056"/>
      <c r="F311" s="2220"/>
      <c r="G311" s="406"/>
      <c r="H311" s="1530"/>
      <c r="I311" s="657"/>
      <c r="J311" s="577"/>
      <c r="K311" s="1530"/>
      <c r="L311" s="200"/>
      <c r="M311" s="337"/>
      <c r="N311" s="330"/>
      <c r="O311" s="1664"/>
      <c r="P311" s="1664"/>
    </row>
    <row s="2950"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0" customFormat="1" customHeight="1" ht="18.75" hidden="1">
      <c r="A313" s="1821"/>
      <c r="B313" s="1821"/>
      <c r="C313" s="369" t="s">
        <v>1059</v>
      </c>
      <c r="D313" s="2311"/>
      <c r="E313" s="2056"/>
      <c r="F313" s="2220"/>
      <c r="G313" s="2266"/>
      <c r="H313" s="1530"/>
      <c r="I313" s="657" t="s">
        <v>1058</v>
      </c>
      <c r="J313" s="577"/>
      <c r="K313" s="1530"/>
      <c r="L313" s="200"/>
      <c r="M313" s="337"/>
      <c r="N313" s="330"/>
      <c r="O313" s="1664"/>
      <c r="P313" s="1664"/>
    </row>
    <row s="2950" customFormat="1" customHeight="1" ht="0.75">
      <c r="A314" s="1821"/>
      <c r="B314" s="1821"/>
      <c r="C314" s="369" t="s">
        <v>1066</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93CF8-EA98-5339-39AC-E273F9385B2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2"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0"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1067</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ADC5-5A19-8D51-C154-D93C5102275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1068</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1069</v>
      </c>
      <c r="F17" s="527" t="s">
        <v>297</v>
      </c>
      <c r="G17" s="684"/>
      <c r="H17" s="684"/>
      <c r="I17" s="684"/>
      <c r="J17" s="684"/>
      <c r="K17" s="277" t="s">
        <v>1070</v>
      </c>
    </row>
    <row customHeight="1" ht="45">
      <c r="A18" s="511"/>
      <c r="C18" s="532"/>
      <c r="D18" s="527">
        <v>4</v>
      </c>
      <c r="E18" s="267" t="s">
        <v>714</v>
      </c>
      <c r="F18" s="527" t="s">
        <v>297</v>
      </c>
      <c r="G18" s="815" t="s">
        <v>297</v>
      </c>
      <c r="H18" s="816" t="s">
        <v>297</v>
      </c>
      <c r="I18" s="527" t="s">
        <v>297</v>
      </c>
      <c r="J18" s="584" t="s">
        <v>297</v>
      </c>
      <c r="K18" s="277" t="s">
        <v>1071</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1072</v>
      </c>
      <c r="F22" s="527" t="s">
        <v>543</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DBDB1-D309-9DF4-A2E9-156D873779F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7" customFormat="1" customHeight="1" ht="30">
      <c r="A5" s="101"/>
      <c r="C5" s="75"/>
      <c r="D5" s="1954" t="s">
        <v>1077</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1078</v>
      </c>
      <c r="F9" s="2062"/>
      <c r="G9" s="2062"/>
      <c r="H9" s="2062"/>
      <c r="I9" s="2062"/>
    </row>
    <row customHeight="1" ht="22.5">
      <c r="D10" s="2062"/>
      <c r="E10" s="113" t="s">
        <v>1079</v>
      </c>
      <c r="F10" s="113" t="s">
        <v>1080</v>
      </c>
      <c r="G10" s="113" t="s">
        <v>1081</v>
      </c>
      <c r="H10" s="113" t="s">
        <v>383</v>
      </c>
      <c r="I10" s="2062"/>
    </row>
    <row customHeight="1" ht="12" hidden="1">
      <c r="D11" s="72" t="s">
        <v>108</v>
      </c>
      <c r="E11" s="72" t="s">
        <v>90</v>
      </c>
      <c r="F11" s="72" t="s">
        <v>110</v>
      </c>
      <c r="G11" s="72" t="s">
        <v>91</v>
      </c>
      <c r="H11" s="72" t="s">
        <v>92</v>
      </c>
      <c r="I11" s="72" t="s">
        <v>98</v>
      </c>
    </row>
    <row s="4331" customFormat="1" customHeight="1" ht="24.75">
      <c r="A12" s="131" t="s">
        <v>89</v>
      </c>
      <c r="B12" s="111" t="s">
        <v>24</v>
      </c>
      <c r="C12" s="112"/>
      <c r="D12" s="114" t="s">
        <v>108</v>
      </c>
      <c r="E12" s="387"/>
      <c r="F12" s="387"/>
      <c r="G12" s="1774" t="s">
        <v>24</v>
      </c>
      <c r="H12" s="388"/>
      <c r="I12" s="2015" t="s">
        <v>1082</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4A193-3BC5-F3CE-4EFA-F12C4B7F1D5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1084</v>
      </c>
      <c r="E7" s="2316"/>
      <c r="F7" s="253"/>
    </row>
    <row customHeight="1" ht="3">
      <c r="C8" s="77"/>
      <c r="D8" s="55"/>
      <c r="E8" s="55"/>
    </row>
    <row customHeight="1" ht="15.75">
      <c r="C9" s="77"/>
      <c r="D9" s="91" t="s">
        <v>87</v>
      </c>
      <c r="E9" s="246" t="s">
        <v>1085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1086</v>
      </c>
    </row>
    <row customHeight="1" ht="3"/>
    <row customHeight="1" ht="22.5">
      <c r="C15" s="123"/>
      <c r="D15" s="2317" t="s">
        <v>1087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617C5-4701-F514-080C-5BD43C7EAC4E}"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1088</v>
      </c>
      <c r="F12" s="1902" t="str">
        <f>IF(org="","",org)</f>
        <v>АО "ДГК" СП "Биробиджанская ТЭЦ"</v>
      </c>
      <c r="G12" s="480" t="s">
        <v>1089</v>
      </c>
      <c r="H12" s="1563"/>
    </row>
    <row customHeight="1" ht="18.75">
      <c r="A13" s="508"/>
      <c r="B13" s="508"/>
      <c r="C13" s="463"/>
      <c r="D13" s="1550">
        <v>2</v>
      </c>
      <c r="E13" s="1557" t="s">
        <v>1090</v>
      </c>
      <c r="F13" s="1551" t="s">
        <v>297</v>
      </c>
      <c r="G13" s="480"/>
      <c r="H13" s="1563"/>
    </row>
    <row customHeight="1" ht="18.75">
      <c r="A14" s="508"/>
      <c r="B14" s="508"/>
      <c r="C14" s="463"/>
      <c r="D14" s="1553" t="s">
        <v>607</v>
      </c>
      <c r="E14" s="1554" t="s">
        <v>1091</v>
      </c>
      <c r="F14" s="1556"/>
      <c r="G14" s="1555" t="s">
        <v>1092</v>
      </c>
      <c r="H14" s="1563"/>
    </row>
    <row customHeight="1" ht="18.75">
      <c r="A15" s="508"/>
      <c r="B15" s="508"/>
      <c r="C15" s="463"/>
      <c r="D15" s="1553" t="s">
        <v>298</v>
      </c>
      <c r="E15" s="1554" t="s">
        <v>1093</v>
      </c>
      <c r="F15" s="1556"/>
      <c r="G15" s="1555" t="s">
        <v>1094</v>
      </c>
      <c r="H15" s="1563"/>
    </row>
    <row customHeight="1" ht="36.75">
      <c r="A16" s="508"/>
      <c r="B16" s="508"/>
      <c r="C16" s="463"/>
      <c r="D16" s="1553" t="s">
        <v>301</v>
      </c>
      <c r="E16" s="1552" t="s">
        <v>1095</v>
      </c>
      <c r="F16" s="1561"/>
      <c r="G16" s="480" t="s">
        <v>1096</v>
      </c>
      <c r="H16" s="1563"/>
    </row>
    <row customHeight="1" ht="45">
      <c r="A17" s="508"/>
      <c r="B17" s="508"/>
      <c r="C17" s="463"/>
      <c r="D17" s="1550">
        <v>3</v>
      </c>
      <c r="E17" s="1557" t="s">
        <v>1097</v>
      </c>
      <c r="F17" s="1556"/>
      <c r="G17" s="480" t="s">
        <v>1098</v>
      </c>
      <c r="H17" s="1563"/>
    </row>
    <row customHeight="1" ht="45">
      <c r="A18" s="1505">
        <v>1</v>
      </c>
      <c r="B18" s="508"/>
      <c r="C18" s="1507"/>
      <c r="D18" s="1550" t="s">
        <v>90</v>
      </c>
      <c r="E18" s="1557" t="s">
        <v>1099</v>
      </c>
      <c r="F18" s="1556"/>
      <c r="G18" s="480" t="s">
        <v>1098</v>
      </c>
      <c r="H18" s="1563"/>
      <c r="I18" s="858"/>
    </row>
    <row customHeight="1" ht="22.5">
      <c r="A19" s="508"/>
      <c r="B19" s="508"/>
      <c r="C19" s="463"/>
      <c r="D19" s="1550" t="s">
        <v>110</v>
      </c>
      <c r="E19" s="1557" t="s">
        <v>1100</v>
      </c>
      <c r="F19" s="1551" t="s">
        <v>297</v>
      </c>
      <c r="G19" s="2318" t="s">
        <v>1101</v>
      </c>
      <c r="H19" s="481"/>
    </row>
    <row s="4378"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10" customFormat="1" customHeight="1" ht="24.75">
      <c r="A22" s="508"/>
      <c r="B22" s="508"/>
      <c r="C22" s="508"/>
      <c r="D22" s="1550" t="s">
        <v>91</v>
      </c>
      <c r="E22" s="480" t="s">
        <v>1102</v>
      </c>
      <c r="F22" s="1556"/>
      <c r="G22" s="480" t="s">
        <v>1103</v>
      </c>
      <c r="H22" s="1562"/>
    </row>
    <row s="3010" customFormat="1" customHeight="1" ht="18.75">
      <c r="A23" s="508"/>
      <c r="B23" s="508"/>
      <c r="C23" s="508"/>
      <c r="D23" s="1550" t="s">
        <v>92</v>
      </c>
      <c r="E23" s="1557" t="s">
        <v>1104</v>
      </c>
      <c r="F23" s="1561"/>
      <c r="G23" s="480" t="s">
        <v>1105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18C1-81A2-0CA1-53E2-346A3E23FFD9}"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1106</v>
      </c>
      <c r="G8" s="1570" t="s">
        <v>47</v>
      </c>
      <c r="H8" s="1570" t="s">
        <v>49</v>
      </c>
      <c r="I8" s="1570" t="s">
        <v>1107</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96357-6F68-77DC-0A7D-C9282ACA5F3E}"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1110</v>
      </c>
      <c r="H9" s="1567" t="s">
        <v>1111</v>
      </c>
      <c r="I9" s="1567" t="s">
        <v>1112</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1113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9406-4C09-1D26-CCF6-2D9AAF61EAD8}"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1116</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292</v>
      </c>
      <c r="F8" s="1588"/>
      <c r="G8" s="1589" t="s">
        <v>296</v>
      </c>
      <c r="H8" s="1589" t="s">
        <v>1117</v>
      </c>
      <c r="I8" s="1589" t="s">
        <v>300</v>
      </c>
      <c r="J8" s="2338"/>
      <c r="K8" s="2339"/>
      <c r="L8" s="2340"/>
      <c r="M8" s="1589" t="s">
        <v>1118</v>
      </c>
      <c r="N8" s="1589" t="s">
        <v>1119</v>
      </c>
      <c r="O8" s="1589" t="s">
        <v>1120</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1121</v>
      </c>
      <c r="I9" s="2327"/>
      <c r="J9" s="2327" t="s">
        <v>1122</v>
      </c>
      <c r="K9" s="2327"/>
      <c r="L9" s="2327"/>
      <c r="M9" s="2327" t="s">
        <v>1123</v>
      </c>
      <c r="N9" s="2327" t="s">
        <v>1124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1125</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0E5B-34D2-F38F-0875-DCAE413FE31F}" mc:Ignorable="x14ac xr xr2 xr3">
  <sheetPr>
    <tabColor rgb="FFCCCCFF"/>
    <pageSetUpPr fitToPage="1"/>
  </sheetPr>
  <dimension ref="A1:L12"/>
  <sheetViews>
    <sheetView topLeftCell="A1" showGridLines="0" zoomScale="90" workbookViewId="0">
      <selection activeCell="C12" sqref="C12"/>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1126</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3D34E-3B9B-043D-3F11-1BBC85C9113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53853-061D-4382-AA72-B52A749189D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1131</v>
      </c>
    </row>
    <row r="4" s="4359" customFormat="1" customHeight="1" ht="15">
      <c r="C4" s="1857"/>
      <c r="D4" s="99"/>
      <c r="E4" s="380"/>
    </row>
    <row r="6" s="4445" customFormat="1" customHeight="1" ht="17.25">
      <c r="A6" s="1856" t="s">
        <v>1132</v>
      </c>
    </row>
    <row r="8" s="4359" customFormat="1" customHeight="1" ht="17.25">
      <c r="C8" s="1858"/>
      <c r="D8" s="99"/>
      <c r="E8" s="100"/>
    </row>
    <row r="11" s="4445" customFormat="1" customHeight="1" ht="17.25">
      <c r="A11" s="1856" t="s">
        <v>1133</v>
      </c>
    </row>
    <row r="13" s="4449"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1134</v>
      </c>
    </row>
    <row r="19" s="3817"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61" customFormat="1" customHeight="1" ht="15">
      <c r="A23" s="429"/>
      <c r="B23" s="429"/>
      <c r="C23" s="1768" t="s">
        <v>461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61" customFormat="1" customHeight="1" ht="15">
      <c r="A29" s="429"/>
      <c r="B29" s="429"/>
      <c r="C29" s="162"/>
      <c r="D29" s="1862"/>
      <c r="E29" s="1862"/>
      <c r="F29" s="1862"/>
      <c r="G29" s="2398" t="s">
        <v>461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61" customFormat="1" customHeight="1" ht="15">
      <c r="A34" s="429"/>
      <c r="B34" s="429"/>
      <c r="C34" s="162"/>
      <c r="D34" s="1862"/>
      <c r="E34" s="1862"/>
      <c r="F34" s="1862"/>
      <c r="G34" s="1862"/>
      <c r="H34" s="1862"/>
      <c r="I34" s="1862"/>
      <c r="J34" s="1862"/>
      <c r="K34" s="1840" t="s">
        <v>461</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5" customFormat="1" customHeight="1" ht="11.25">
      <c r="A37" s="1856" t="s">
        <v>1138</v>
      </c>
    </row>
    <row customHeight="1" ht="11.25"/>
    <row s="3088" customFormat="1" customHeight="1" ht="22.5">
      <c r="A39" s="1832"/>
      <c r="B39" s="463"/>
      <c r="C39" s="865"/>
      <c r="D39" s="446"/>
      <c r="E39" s="866"/>
      <c r="F39" s="1853"/>
      <c r="G39" s="1863"/>
      <c r="H39" s="481"/>
    </row>
    <row customHeight="1" ht="11.25"/>
    <row s="4445" customFormat="1" customHeight="1" ht="11.25">
      <c r="A41" s="1856" t="s">
        <v>1139</v>
      </c>
    </row>
    <row customHeight="1" ht="11.25"/>
    <row s="3088" customFormat="1" customHeight="1" ht="22.5">
      <c r="A43" s="463"/>
      <c r="B43" s="463"/>
      <c r="C43" s="463"/>
      <c r="D43" s="446"/>
      <c r="E43" s="866"/>
      <c r="F43" s="867"/>
      <c r="G43" s="1863"/>
      <c r="H43" s="481"/>
    </row>
    <row r="46" s="4445" customFormat="1" customHeight="1" ht="17.25">
      <c r="A46" s="1856" t="s">
        <v>1140</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445" customFormat="1" customHeight="1" ht="11.25">
      <c r="A50" s="1856" t="s">
        <v>1141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5" customFormat="1" customHeight="1" ht="11.25">
      <c r="A54" s="1856" t="s">
        <v>1142</v>
      </c>
    </row>
    <row r="56" s="4333" customFormat="1" customHeight="1" ht="15">
      <c r="A56" s="131" t="s">
        <v>89</v>
      </c>
      <c r="B56" s="111" t="s">
        <v>24</v>
      </c>
      <c r="C56" s="1867"/>
      <c r="D56" s="114"/>
      <c r="E56" s="387"/>
      <c r="F56" s="387"/>
      <c r="G56" s="1844"/>
      <c r="H56" s="1866"/>
      <c r="I56" s="1845"/>
      <c r="K56" s="258"/>
      <c r="L56" s="259"/>
    </row>
    <row r="58" s="4445" customFormat="1" customHeight="1" ht="11.25">
      <c r="A58" s="1856" t="s">
        <v>1143</v>
      </c>
    </row>
    <row r="60" s="2950" customFormat="1" customHeight="1" ht="14.25">
      <c r="A60" s="339"/>
      <c r="B60" s="1168"/>
      <c r="C60" s="377"/>
      <c r="D60" s="1851"/>
      <c r="E60" s="892"/>
      <c r="F60" s="1866"/>
      <c r="G60" s="74"/>
      <c r="I60" s="1664"/>
      <c r="J60" s="1664"/>
    </row>
    <row r="62" s="4445" customFormat="1" customHeight="1" ht="11.25">
      <c r="A62" s="1856" t="s">
        <v>1144</v>
      </c>
    </row>
    <row r="64" s="2950"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445" customFormat="1" customHeight="1" ht="11.25">
      <c r="A67" s="1856" t="s">
        <v>1147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445" customFormat="1" customHeight="1" ht="11.25">
      <c r="A71" s="1856" t="s">
        <v>1148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1152</v>
      </c>
    </row>
    <row r="83" s="2950"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1154</v>
      </c>
    </row>
    <row r="93" s="2950"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1155</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1157</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1159</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1160</v>
      </c>
    </row>
    <row r="131" s="2665" customFormat="1" customHeight="1" ht="45">
      <c r="A131" s="1847"/>
      <c r="B131" s="1168"/>
      <c r="C131" s="418"/>
      <c r="D131" s="74"/>
      <c r="E131" s="2373"/>
      <c r="F131" s="1982" t="s">
        <v>108</v>
      </c>
      <c r="G131" s="2376" t="s">
        <v>24</v>
      </c>
      <c r="H131" s="277"/>
      <c r="I131" s="643" t="s">
        <v>108</v>
      </c>
      <c r="J131" s="1848" t="s">
        <v>1161</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5" customFormat="1" customHeight="1" ht="17.25">
      <c r="A144" s="1856" t="s">
        <v>1164</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1165</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1166</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79071C-6F64-FB18-2F61-7F3A377ADF3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707</v>
      </c>
      <c r="BI1" s="1077"/>
      <c r="BJ1" s="1078" t="s">
        <v>1210</v>
      </c>
      <c r="BK1" s="1077"/>
      <c r="BL1" s="1079" t="s">
        <v>805</v>
      </c>
      <c r="BM1" s="1077"/>
      <c r="BN1" s="1080" t="s">
        <v>1211</v>
      </c>
      <c r="BS1" s="1457"/>
    </row>
    <row customHeight="1" ht="11.25">
      <c r="A2" s="1081" t="s">
        <v>1212</v>
      </c>
      <c r="B2" s="1082">
        <v>2000</v>
      </c>
      <c r="C2" s="1082">
        <v>2022</v>
      </c>
      <c r="D2" s="1082" t="s">
        <v>61</v>
      </c>
      <c r="E2" s="1083" t="s">
        <v>1213</v>
      </c>
      <c r="F2" s="1083" t="s">
        <v>1214</v>
      </c>
      <c r="G2" s="1083" t="s">
        <v>1215</v>
      </c>
      <c r="H2" s="1084" t="s">
        <v>54</v>
      </c>
      <c r="I2" s="1083" t="s">
        <v>108</v>
      </c>
      <c r="J2" s="1083" t="s">
        <v>1216</v>
      </c>
      <c r="K2" s="1085" t="s">
        <v>1217</v>
      </c>
      <c r="L2" s="1086"/>
      <c r="M2" s="1085">
        <v>1</v>
      </c>
      <c r="N2" s="1170" t="s">
        <v>1218</v>
      </c>
      <c r="O2" s="1084" t="s">
        <v>1219</v>
      </c>
      <c r="P2" s="1087" t="s">
        <v>33</v>
      </c>
      <c r="Q2" s="1088" t="s">
        <v>1220</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52</v>
      </c>
      <c r="BB2" s="1128" t="s">
        <v>1235</v>
      </c>
      <c r="BC2" s="1128" t="s">
        <v>1236</v>
      </c>
      <c r="BE2" s="1128">
        <v>2000</v>
      </c>
      <c r="BF2" s="1128" t="s">
        <v>1237</v>
      </c>
    </row>
    <row customHeight="1" ht="11.25">
      <c r="A3" s="1081" t="s">
        <v>1238</v>
      </c>
      <c r="B3" s="1082">
        <v>2001</v>
      </c>
      <c r="C3" s="1082">
        <v>2023</v>
      </c>
      <c r="D3" s="1082" t="s">
        <v>56</v>
      </c>
      <c r="E3" s="1083" t="s">
        <v>1239</v>
      </c>
      <c r="F3" s="1083" t="s">
        <v>1240</v>
      </c>
      <c r="G3" s="1083" t="s">
        <v>1241</v>
      </c>
      <c r="H3" s="1084" t="s">
        <v>1242</v>
      </c>
      <c r="I3" s="1083" t="s">
        <v>109</v>
      </c>
      <c r="J3" s="1083" t="s">
        <v>541</v>
      </c>
      <c r="K3" s="1085" t="s">
        <v>1243</v>
      </c>
      <c r="L3" s="1086">
        <f>_xlfn.IFERROR(MATCH(K3,OFFER_METHOD,0),0)</f>
        <v>0</v>
      </c>
      <c r="M3" s="1085">
        <v>2</v>
      </c>
      <c r="N3" s="1170" t="s">
        <v>1244</v>
      </c>
      <c r="O3" s="1084" t="s">
        <v>1245</v>
      </c>
      <c r="P3" s="1087" t="s">
        <v>1246</v>
      </c>
      <c r="Q3" s="1088" t="s">
        <v>1247</v>
      </c>
      <c r="R3" s="129" t="s">
        <v>1248</v>
      </c>
      <c r="S3" s="129" t="s">
        <v>1249</v>
      </c>
      <c r="T3" s="1089" t="s">
        <v>1250</v>
      </c>
      <c r="U3" s="1086" t="s">
        <v>1251</v>
      </c>
      <c r="V3" s="1090">
        <v>2</v>
      </c>
      <c r="W3" s="1091"/>
      <c r="X3" s="1091" t="s">
        <v>1252</v>
      </c>
      <c r="Y3" s="1082" t="s">
        <v>1226</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1236</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89</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1226</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90</v>
      </c>
      <c r="K5" s="1085" t="s">
        <v>1312</v>
      </c>
      <c r="L5" s="1086">
        <f>_xlfn.IFERROR(MATCH(K5,OFFER_METHOD,0),0)</f>
        <v>0</v>
      </c>
      <c r="M5" s="1085">
        <v>4</v>
      </c>
      <c r="N5" s="1099" t="s">
        <v>1313</v>
      </c>
      <c r="O5" s="1083" t="s">
        <v>1314</v>
      </c>
      <c r="Q5" s="1088" t="s">
        <v>1315</v>
      </c>
      <c r="R5" s="129" t="s">
        <v>1316</v>
      </c>
      <c r="T5" s="1084" t="s">
        <v>1317</v>
      </c>
      <c r="U5" s="1086" t="s">
        <v>1318</v>
      </c>
      <c r="V5" s="1090">
        <v>4</v>
      </c>
      <c r="W5" s="1091"/>
      <c r="X5" s="1091" t="s">
        <v>164</v>
      </c>
      <c r="Y5" s="1082" t="s">
        <v>1319</v>
      </c>
      <c r="Z5" s="1098">
        <v>1</v>
      </c>
      <c r="AF5" s="1084" t="s">
        <v>1320</v>
      </c>
      <c r="AH5" s="1083" t="s">
        <v>1321</v>
      </c>
      <c r="AK5" s="1083" t="s">
        <v>1322</v>
      </c>
      <c r="AM5" s="1083" t="s">
        <v>1323</v>
      </c>
      <c r="AP5" s="1094" t="s">
        <v>164</v>
      </c>
      <c r="AQ5" s="1095" t="s">
        <v>164</v>
      </c>
      <c r="AU5" s="1128" t="s">
        <v>1324</v>
      </c>
      <c r="AW5" s="1128" t="s">
        <v>1325</v>
      </c>
      <c r="AX5" s="1128" t="s">
        <v>1325</v>
      </c>
      <c r="AZ5" s="1128" t="s">
        <v>1326</v>
      </c>
      <c r="BB5" s="1128" t="s">
        <v>1327</v>
      </c>
      <c r="BC5" s="1128" t="s">
        <v>1328</v>
      </c>
      <c r="BE5" s="1128">
        <v>2003</v>
      </c>
      <c r="BF5" s="1128" t="s">
        <v>1329</v>
      </c>
      <c r="BH5" s="1075" t="s">
        <v>1330</v>
      </c>
      <c r="BJ5" s="1075" t="s">
        <v>1330</v>
      </c>
      <c r="BL5" s="1075" t="s">
        <v>1330</v>
      </c>
      <c r="BN5" s="1075" t="s">
        <v>1331</v>
      </c>
      <c r="BQ5" s="1311">
        <v>4213775</v>
      </c>
      <c r="BR5" s="1075" t="s">
        <v>1225</v>
      </c>
      <c r="BS5" s="1459"/>
      <c r="BT5" s="1311">
        <v>64236871</v>
      </c>
      <c r="BU5" s="1075" t="s">
        <v>220</v>
      </c>
      <c r="BV5" s="1077"/>
      <c r="BW5" s="1735">
        <v>4213767</v>
      </c>
      <c r="BX5" s="1733" t="s">
        <v>1332</v>
      </c>
      <c r="BZ5" s="1311">
        <v>64237509</v>
      </c>
      <c r="CA5" s="1325" t="s">
        <v>1333</v>
      </c>
    </row>
    <row customHeight="1" ht="11.25">
      <c r="A6" s="1081" t="s">
        <v>1334</v>
      </c>
      <c r="B6" s="1082">
        <v>2004</v>
      </c>
      <c r="C6" s="1082">
        <v>2026</v>
      </c>
      <c r="E6" s="1083" t="s">
        <v>1335</v>
      </c>
      <c r="F6" s="1100"/>
      <c r="H6" s="1084" t="s">
        <v>1336</v>
      </c>
      <c r="I6" s="1083" t="s">
        <v>110</v>
      </c>
      <c r="J6" s="1074" t="s">
        <v>1337</v>
      </c>
      <c r="L6" s="1086">
        <f>SUM(kind_of_control_method_filter)</f>
        <v>0</v>
      </c>
      <c r="N6" s="1099" t="s">
        <v>1338</v>
      </c>
      <c r="O6" s="1083" t="s">
        <v>1339</v>
      </c>
      <c r="R6" s="129" t="s">
        <v>1220</v>
      </c>
      <c r="T6" s="1084" t="s">
        <v>1340</v>
      </c>
      <c r="U6" s="1086" t="s">
        <v>1320</v>
      </c>
      <c r="V6" s="1090">
        <v>5</v>
      </c>
      <c r="W6" s="1091"/>
      <c r="X6" s="1082" t="s">
        <v>170</v>
      </c>
      <c r="Y6" s="1082" t="s">
        <v>1341</v>
      </c>
      <c r="Z6" s="1098"/>
      <c r="AA6" s="1101"/>
      <c r="AH6" s="1083" t="s">
        <v>1342</v>
      </c>
      <c r="AK6" s="1083" t="s">
        <v>1343</v>
      </c>
      <c r="AM6" s="1083" t="s">
        <v>1344</v>
      </c>
      <c r="AP6" s="1094" t="s">
        <v>170</v>
      </c>
      <c r="AQ6" s="1095" t="s">
        <v>170</v>
      </c>
      <c r="AU6" s="1128" t="s">
        <v>1345</v>
      </c>
      <c r="AW6" s="1128" t="s">
        <v>1346</v>
      </c>
      <c r="AX6" s="1128" t="s">
        <v>1346</v>
      </c>
      <c r="BB6" s="1128" t="s">
        <v>1347</v>
      </c>
      <c r="BC6" s="1128" t="s">
        <v>1328</v>
      </c>
      <c r="BE6" s="1128">
        <v>2004</v>
      </c>
      <c r="BF6" s="1128" t="s">
        <v>1348</v>
      </c>
      <c r="BH6" s="1075" t="s">
        <v>1349</v>
      </c>
      <c r="BJ6" s="1075" t="s">
        <v>1350</v>
      </c>
      <c r="BL6" s="1075" t="s">
        <v>1350</v>
      </c>
      <c r="BN6" s="1075" t="s">
        <v>1351</v>
      </c>
      <c r="BQ6" s="1311">
        <v>4213784</v>
      </c>
      <c r="BR6" s="1325" t="s">
        <v>1259</v>
      </c>
      <c r="BS6" s="1460"/>
      <c r="BT6" s="1311">
        <v>64236872</v>
      </c>
      <c r="BU6" s="1075" t="s">
        <v>225</v>
      </c>
      <c r="BV6" s="1077"/>
      <c r="BW6" s="1735">
        <v>4213768</v>
      </c>
      <c r="BX6" s="1733" t="s">
        <v>245</v>
      </c>
      <c r="BZ6" s="1311">
        <v>64237510</v>
      </c>
      <c r="CA6" s="1075" t="s">
        <v>1352</v>
      </c>
    </row>
    <row customHeight="1" ht="11.25">
      <c r="A7" s="1081" t="s">
        <v>1353</v>
      </c>
      <c r="B7" s="1082">
        <v>2005</v>
      </c>
      <c r="E7" s="1083" t="s">
        <v>1354</v>
      </c>
      <c r="F7" s="1100"/>
      <c r="H7" s="1084" t="s">
        <v>1355</v>
      </c>
      <c r="I7" s="1083" t="s">
        <v>91</v>
      </c>
      <c r="J7" s="1083" t="s">
        <v>1356</v>
      </c>
      <c r="N7" s="1103" t="s">
        <v>1357</v>
      </c>
      <c r="O7" s="1083" t="s">
        <v>1358</v>
      </c>
      <c r="U7" s="1086" t="s">
        <v>56</v>
      </c>
      <c r="V7" s="370" t="s">
        <v>91</v>
      </c>
      <c r="W7" s="1091"/>
      <c r="X7" s="1082" t="s">
        <v>176</v>
      </c>
      <c r="Y7" s="1082" t="s">
        <v>1319</v>
      </c>
      <c r="Z7" s="1098"/>
      <c r="AA7" s="1101"/>
      <c r="AH7" s="1083" t="s">
        <v>1359</v>
      </c>
      <c r="AK7" s="1083" t="s">
        <v>1360</v>
      </c>
      <c r="AM7" s="1083" t="s">
        <v>1361</v>
      </c>
      <c r="AP7" s="1094" t="s">
        <v>176</v>
      </c>
      <c r="AQ7" s="1095" t="s">
        <v>176</v>
      </c>
      <c r="AU7" s="1128" t="s">
        <v>1362</v>
      </c>
      <c r="AW7" s="1128" t="s">
        <v>1363</v>
      </c>
      <c r="AX7" s="1128" t="s">
        <v>1363</v>
      </c>
      <c r="AZ7" s="1074" t="s">
        <v>1364</v>
      </c>
      <c r="BB7" s="1128" t="s">
        <v>1365</v>
      </c>
      <c r="BC7" s="1128" t="s">
        <v>1328</v>
      </c>
      <c r="BE7" s="1128">
        <v>2005</v>
      </c>
      <c r="BF7" s="1128" t="s">
        <v>1366</v>
      </c>
      <c r="BH7" s="1075" t="s">
        <v>1367</v>
      </c>
      <c r="BJ7" s="1075" t="s">
        <v>1349</v>
      </c>
      <c r="BL7" s="1075" t="s">
        <v>1349</v>
      </c>
      <c r="BN7" s="1075" t="s">
        <v>1368</v>
      </c>
      <c r="BQ7" s="1311">
        <v>4213781</v>
      </c>
      <c r="BR7" s="1075" t="s">
        <v>1252</v>
      </c>
      <c r="BS7" s="1459"/>
      <c r="BT7" s="1311">
        <v>64236873</v>
      </c>
      <c r="BU7" s="1075" t="s">
        <v>230</v>
      </c>
      <c r="BV7" s="1077"/>
      <c r="BW7" s="1735">
        <v>4213769</v>
      </c>
      <c r="BX7" s="1733" t="s">
        <v>1369</v>
      </c>
      <c r="BZ7" s="1311">
        <v>64237511</v>
      </c>
      <c r="CA7" s="1075" t="s">
        <v>260</v>
      </c>
    </row>
    <row customHeight="1" ht="11.25">
      <c r="A8" s="1081" t="s">
        <v>1370</v>
      </c>
      <c r="B8" s="1082">
        <v>2006</v>
      </c>
      <c r="E8" s="1083" t="s">
        <v>1371</v>
      </c>
      <c r="F8" s="1100"/>
      <c r="I8" s="1083" t="s">
        <v>92</v>
      </c>
      <c r="J8" s="1083" t="s">
        <v>1372</v>
      </c>
      <c r="N8" s="1171" t="s">
        <v>1373</v>
      </c>
      <c r="O8" s="1083" t="s">
        <v>1374</v>
      </c>
      <c r="V8" s="370" t="s">
        <v>92</v>
      </c>
      <c r="W8" s="1091"/>
      <c r="X8" s="1082" t="s">
        <v>182</v>
      </c>
      <c r="Y8" s="1082" t="s">
        <v>1319</v>
      </c>
      <c r="Z8" s="1098"/>
      <c r="AA8" s="1101"/>
      <c r="AK8" s="1083" t="s">
        <v>1375</v>
      </c>
      <c r="AP8" s="1094" t="s">
        <v>182</v>
      </c>
      <c r="AQ8" s="1095" t="s">
        <v>182</v>
      </c>
      <c r="AU8" s="1128" t="s">
        <v>1376</v>
      </c>
      <c r="AW8" s="1128" t="s">
        <v>1377</v>
      </c>
      <c r="AX8" s="1128" t="s">
        <v>1377</v>
      </c>
      <c r="AZ8" s="1128" t="s">
        <v>1378</v>
      </c>
      <c r="BB8" s="1128" t="s">
        <v>1379</v>
      </c>
      <c r="BC8" s="1128" t="s">
        <v>1328</v>
      </c>
      <c r="BE8" s="1128">
        <v>2006</v>
      </c>
      <c r="BF8" s="1128" t="s">
        <v>1380</v>
      </c>
      <c r="BH8" s="1075" t="s">
        <v>1381</v>
      </c>
      <c r="BJ8" s="1075" t="s">
        <v>1382</v>
      </c>
      <c r="BL8" s="1075" t="s">
        <v>1382</v>
      </c>
      <c r="BN8" s="1075" t="s">
        <v>1383</v>
      </c>
      <c r="BQ8" s="1311">
        <v>4213776</v>
      </c>
      <c r="BR8" s="1075" t="s">
        <v>164</v>
      </c>
      <c r="BS8" s="1459"/>
      <c r="BT8" s="1311">
        <v>64236874</v>
      </c>
      <c r="BU8" s="1325" t="s">
        <v>1384</v>
      </c>
      <c r="BV8" s="1077"/>
      <c r="BW8" s="1735">
        <v>4213770</v>
      </c>
      <c r="BX8" s="1736" t="s">
        <v>1385</v>
      </c>
      <c r="BZ8" s="1311">
        <v>64237512</v>
      </c>
      <c r="CA8" s="1075" t="s">
        <v>255</v>
      </c>
    </row>
    <row customHeight="1" ht="11.25">
      <c r="A9" s="1081" t="s">
        <v>1386</v>
      </c>
      <c r="B9" s="1082">
        <v>2007</v>
      </c>
      <c r="E9" s="1083" t="s">
        <v>1387</v>
      </c>
      <c r="F9" s="1100"/>
      <c r="G9" s="1074" t="s">
        <v>1388</v>
      </c>
      <c r="H9" s="1074" t="s">
        <v>1389</v>
      </c>
      <c r="I9" s="1083" t="s">
        <v>98</v>
      </c>
      <c r="O9" s="1083" t="s">
        <v>1390</v>
      </c>
      <c r="V9" s="370" t="s">
        <v>98</v>
      </c>
      <c r="W9" s="1091"/>
      <c r="X9" s="1082" t="s">
        <v>188</v>
      </c>
      <c r="Y9" s="1082" t="s">
        <v>1226</v>
      </c>
      <c r="Z9" s="1098">
        <v>1</v>
      </c>
      <c r="AA9" s="1101"/>
      <c r="AK9" s="1083" t="s">
        <v>1391</v>
      </c>
      <c r="AP9" s="1094" t="s">
        <v>1392</v>
      </c>
      <c r="AQ9" s="1095" t="s">
        <v>1392</v>
      </c>
      <c r="AW9" s="1128" t="s">
        <v>1393</v>
      </c>
      <c r="AX9" s="1128" t="s">
        <v>1393</v>
      </c>
      <c r="AZ9" s="1128" t="s">
        <v>1394</v>
      </c>
      <c r="BB9" s="1128" t="s">
        <v>1395</v>
      </c>
      <c r="BC9" s="1128" t="s">
        <v>1328</v>
      </c>
      <c r="BE9" s="1128">
        <v>2007</v>
      </c>
      <c r="BF9" s="1128" t="s">
        <v>1396</v>
      </c>
      <c r="BH9" s="1075" t="s">
        <v>1397</v>
      </c>
      <c r="BJ9" s="1075" t="s">
        <v>1398</v>
      </c>
      <c r="BL9" s="1075" t="s">
        <v>1398</v>
      </c>
      <c r="BN9" s="1075" t="s">
        <v>1399</v>
      </c>
      <c r="BQ9" s="1311">
        <v>4213777</v>
      </c>
      <c r="BR9" s="1075" t="s">
        <v>170</v>
      </c>
      <c r="BS9" s="1459"/>
      <c r="BT9" s="1311">
        <v>64236875</v>
      </c>
      <c r="BU9" s="1075" t="s">
        <v>235</v>
      </c>
      <c r="BV9" s="1077"/>
      <c r="BW9" s="1730"/>
      <c r="BX9" s="1730"/>
    </row>
    <row customHeight="1" ht="11.25">
      <c r="A10" s="1081" t="s">
        <v>1400</v>
      </c>
      <c r="B10" s="1082">
        <v>2008</v>
      </c>
      <c r="E10" s="1083" t="s">
        <v>1401</v>
      </c>
      <c r="F10" s="1100"/>
      <c r="G10" s="1083" t="s">
        <v>1402</v>
      </c>
      <c r="H10" s="1083" t="s">
        <v>1403</v>
      </c>
      <c r="I10" s="1083" t="s">
        <v>146</v>
      </c>
      <c r="J10" s="1074" t="s">
        <v>1404</v>
      </c>
      <c r="K10" s="1074" t="s">
        <v>1405</v>
      </c>
      <c r="O10" s="1083" t="s">
        <v>1406</v>
      </c>
      <c r="V10" s="371" t="s">
        <v>146</v>
      </c>
      <c r="W10" s="1104"/>
      <c r="X10" s="1104" t="s">
        <v>1407</v>
      </c>
      <c r="Y10" s="1105" t="s">
        <v>1408</v>
      </c>
      <c r="Z10" s="1098"/>
      <c r="AP10" s="1094" t="s">
        <v>1407</v>
      </c>
      <c r="AQ10" s="1095" t="s">
        <v>1407</v>
      </c>
      <c r="AW10" s="1128" t="s">
        <v>1409</v>
      </c>
      <c r="AX10" s="1128" t="s">
        <v>1409</v>
      </c>
      <c r="AZ10" s="1128" t="s">
        <v>1410</v>
      </c>
      <c r="BB10" s="1128" t="s">
        <v>1411</v>
      </c>
      <c r="BC10" s="1128" t="s">
        <v>1328</v>
      </c>
      <c r="BE10" s="1128">
        <v>2008</v>
      </c>
      <c r="BF10" s="1128" t="s">
        <v>1412</v>
      </c>
      <c r="BH10" s="1075" t="s">
        <v>1413</v>
      </c>
      <c r="BJ10" s="1075" t="s">
        <v>1414</v>
      </c>
      <c r="BL10" s="1075" t="s">
        <v>1414</v>
      </c>
      <c r="BN10" s="1075" t="s">
        <v>1415</v>
      </c>
      <c r="BQ10" s="1311">
        <v>4213778</v>
      </c>
      <c r="BR10" s="1075" t="s">
        <v>176</v>
      </c>
      <c r="BS10" s="1459"/>
      <c r="BT10" s="1311">
        <v>64236876</v>
      </c>
      <c r="BU10" s="1075" t="s">
        <v>215</v>
      </c>
      <c r="BV10" s="1077"/>
      <c r="BW10" s="1730"/>
      <c r="BX10" s="1730"/>
    </row>
    <row customHeight="1" ht="11.25">
      <c r="A11" s="1081" t="s">
        <v>1416</v>
      </c>
      <c r="B11" s="1082">
        <v>2009</v>
      </c>
      <c r="E11" s="1083" t="s">
        <v>1417</v>
      </c>
      <c r="F11" s="1100"/>
      <c r="G11" s="1083" t="s">
        <v>1418</v>
      </c>
      <c r="H11" s="1083" t="s">
        <v>1419</v>
      </c>
      <c r="I11" s="1083" t="s">
        <v>147</v>
      </c>
      <c r="J11" s="1084" t="s">
        <v>1420</v>
      </c>
      <c r="K11" s="1106" t="s">
        <v>1421</v>
      </c>
      <c r="O11" s="1084" t="s">
        <v>1422</v>
      </c>
      <c r="V11" s="370" t="s">
        <v>147</v>
      </c>
      <c r="W11" s="261"/>
      <c r="X11" s="1091" t="s">
        <v>1392</v>
      </c>
      <c r="Y11" s="1082" t="s">
        <v>1423</v>
      </c>
      <c r="Z11" s="1098"/>
      <c r="AP11" s="1094" t="s">
        <v>188</v>
      </c>
      <c r="AQ11" s="1096" t="s">
        <v>188</v>
      </c>
      <c r="AW11" s="1128" t="s">
        <v>1424</v>
      </c>
      <c r="AX11" s="1128" t="s">
        <v>1424</v>
      </c>
      <c r="AZ11" s="1128" t="s">
        <v>1425</v>
      </c>
      <c r="BB11" s="1128" t="s">
        <v>1426</v>
      </c>
      <c r="BC11" s="1128" t="s">
        <v>1328</v>
      </c>
      <c r="BE11" s="1128">
        <v>2009</v>
      </c>
      <c r="BF11" s="1128" t="s">
        <v>1427</v>
      </c>
      <c r="BH11" s="1075" t="s">
        <v>1428</v>
      </c>
      <c r="BJ11" s="1075" t="s">
        <v>1397</v>
      </c>
      <c r="BL11" s="1075" t="s">
        <v>1397</v>
      </c>
      <c r="BN11" s="1075" t="s">
        <v>1429</v>
      </c>
      <c r="BQ11" s="1311">
        <v>4213780</v>
      </c>
      <c r="BR11" s="1075" t="s">
        <v>182</v>
      </c>
      <c r="BS11" s="1459"/>
      <c r="BW11" s="1730"/>
      <c r="BX11" s="1730"/>
    </row>
    <row customHeight="1" ht="11.25">
      <c r="A12" s="1081" t="s">
        <v>1430</v>
      </c>
      <c r="B12" s="1082">
        <v>2010</v>
      </c>
      <c r="E12" s="1083" t="s">
        <v>1431</v>
      </c>
      <c r="F12" s="1100"/>
      <c r="G12" s="1083" t="s">
        <v>1419</v>
      </c>
      <c r="I12" s="1083" t="s">
        <v>148</v>
      </c>
      <c r="J12" s="1084" t="s">
        <v>1432</v>
      </c>
      <c r="K12" s="1106" t="s">
        <v>1433</v>
      </c>
      <c r="O12" s="1084" t="s">
        <v>1220</v>
      </c>
      <c r="V12" s="370" t="s">
        <v>148</v>
      </c>
      <c r="W12" s="1096"/>
      <c r="X12" s="1091" t="s">
        <v>1434</v>
      </c>
      <c r="Y12" s="1082" t="s">
        <v>1226</v>
      </c>
      <c r="AP12" s="1094"/>
      <c r="AW12" s="1128" t="s">
        <v>147</v>
      </c>
      <c r="AX12" s="1128" t="s">
        <v>147</v>
      </c>
      <c r="AZ12" s="1128" t="s">
        <v>1435</v>
      </c>
      <c r="BB12" s="1128" t="s">
        <v>1436</v>
      </c>
      <c r="BC12" s="1128" t="s">
        <v>1328</v>
      </c>
      <c r="BE12" s="1128">
        <v>2010</v>
      </c>
      <c r="BF12" s="1128" t="s">
        <v>1437</v>
      </c>
      <c r="BH12" s="1075" t="s">
        <v>1438</v>
      </c>
      <c r="BJ12" s="1075" t="s">
        <v>1439</v>
      </c>
      <c r="BL12" s="1075" t="s">
        <v>1439</v>
      </c>
      <c r="BN12" s="1075" t="s">
        <v>1440</v>
      </c>
      <c r="BQ12" s="1311">
        <v>4213779</v>
      </c>
      <c r="BR12" s="1075" t="s">
        <v>1392</v>
      </c>
      <c r="BS12" s="1459"/>
      <c r="BT12" s="1077"/>
      <c r="BU12" s="1077"/>
      <c r="BV12" s="1077"/>
      <c r="BW12" s="1730"/>
      <c r="BX12" s="1730"/>
    </row>
    <row customHeight="1" ht="11.25">
      <c r="A13" s="1081" t="s">
        <v>1441</v>
      </c>
      <c r="B13" s="1082">
        <v>2011</v>
      </c>
      <c r="E13" s="1083" t="s">
        <v>1442</v>
      </c>
      <c r="F13" s="1100"/>
      <c r="I13" s="1083" t="s">
        <v>149</v>
      </c>
      <c r="K13" s="1106" t="s">
        <v>1391</v>
      </c>
      <c r="V13" s="370" t="s">
        <v>149</v>
      </c>
      <c r="W13" s="1096"/>
      <c r="X13" s="1096"/>
      <c r="Y13" s="1096"/>
      <c r="AW13" s="1128" t="s">
        <v>148</v>
      </c>
      <c r="AX13" s="1128" t="s">
        <v>148</v>
      </c>
      <c r="BB13" s="1128" t="s">
        <v>1443</v>
      </c>
      <c r="BC13" s="1128" t="s">
        <v>1444</v>
      </c>
      <c r="BE13" s="1128">
        <v>2011</v>
      </c>
      <c r="BF13" s="1128" t="s">
        <v>1445</v>
      </c>
      <c r="BH13" s="1075" t="s">
        <v>1446</v>
      </c>
      <c r="BJ13" s="1075" t="s">
        <v>1428</v>
      </c>
      <c r="BL13" s="1075" t="s">
        <v>1428</v>
      </c>
      <c r="BN13" s="1075" t="s">
        <v>1447</v>
      </c>
      <c r="BQ13" s="1311">
        <v>4213783</v>
      </c>
      <c r="BR13" s="1075" t="s">
        <v>1407</v>
      </c>
      <c r="BS13" s="1459"/>
      <c r="BT13" s="1077"/>
      <c r="BU13" s="1077"/>
      <c r="BV13" s="1077"/>
      <c r="BW13" s="1734"/>
      <c r="BX13" s="1730"/>
    </row>
    <row customHeight="1" ht="11.25">
      <c r="A14" s="1081" t="s">
        <v>1448</v>
      </c>
      <c r="B14" s="1082">
        <v>2012</v>
      </c>
      <c r="I14" s="1083" t="s">
        <v>150</v>
      </c>
      <c r="J14" s="1074" t="s">
        <v>1449</v>
      </c>
      <c r="N14" s="1074" t="s">
        <v>1450</v>
      </c>
      <c r="V14" s="1090">
        <v>13</v>
      </c>
      <c r="W14" s="1091"/>
      <c r="X14" s="1091" t="s">
        <v>1259</v>
      </c>
      <c r="Y14" s="1082" t="s">
        <v>1226</v>
      </c>
      <c r="AW14" s="1128" t="s">
        <v>149</v>
      </c>
      <c r="AX14" s="1128" t="s">
        <v>149</v>
      </c>
      <c r="AZ14" s="1074" t="s">
        <v>1451</v>
      </c>
      <c r="BB14" s="1128" t="s">
        <v>1452</v>
      </c>
      <c r="BC14" s="1128" t="s">
        <v>1444</v>
      </c>
      <c r="BE14" s="1128">
        <v>2012</v>
      </c>
      <c r="BH14" s="1075" t="s">
        <v>1368</v>
      </c>
      <c r="BJ14" s="1229" t="s">
        <v>1453</v>
      </c>
      <c r="BL14" s="1229" t="s">
        <v>1453</v>
      </c>
      <c r="BN14" s="1075" t="s">
        <v>1454</v>
      </c>
      <c r="BQ14" s="1311">
        <v>4213782</v>
      </c>
      <c r="BR14" s="1075" t="s">
        <v>188</v>
      </c>
      <c r="BS14" s="1459"/>
      <c r="BT14" s="1077"/>
      <c r="BU14" s="1077"/>
      <c r="BV14" s="1077"/>
      <c r="BW14" s="1734"/>
      <c r="BX14" s="1730"/>
    </row>
    <row customHeight="1" ht="19.5">
      <c r="A15" s="1081" t="s">
        <v>1455</v>
      </c>
      <c r="B15" s="1082">
        <v>2013</v>
      </c>
      <c r="E15" s="1738" t="s">
        <v>1456</v>
      </c>
      <c r="G15" s="1074" t="s">
        <v>1457</v>
      </c>
      <c r="H15" s="1074" t="s">
        <v>1458</v>
      </c>
      <c r="I15" s="1085" t="s">
        <v>151</v>
      </c>
      <c r="J15" s="1096" t="s">
        <v>568</v>
      </c>
      <c r="N15" s="1166" t="s">
        <v>1459</v>
      </c>
      <c r="X15" s="1094"/>
      <c r="AW15" s="1128" t="s">
        <v>150</v>
      </c>
      <c r="AX15" s="1128" t="s">
        <v>150</v>
      </c>
      <c r="AZ15" s="1128" t="s">
        <v>1378</v>
      </c>
      <c r="BB15" s="1128" t="s">
        <v>1460</v>
      </c>
      <c r="BC15" s="1128" t="s">
        <v>1444</v>
      </c>
      <c r="BE15" s="1128">
        <v>2013</v>
      </c>
      <c r="BH15" s="1075" t="s">
        <v>1383</v>
      </c>
      <c r="BJ15" s="1229" t="s">
        <v>1461</v>
      </c>
      <c r="BL15" s="1229" t="s">
        <v>1461</v>
      </c>
      <c r="BN15" s="1075" t="s">
        <v>1462</v>
      </c>
      <c r="BR15" s="1077"/>
      <c r="BS15" s="1461"/>
      <c r="BT15" s="1077"/>
      <c r="BU15" s="1077"/>
      <c r="BV15" s="1077"/>
      <c r="BW15" s="1734"/>
      <c r="BX15" s="1730"/>
    </row>
    <row customHeight="1" ht="21">
      <c r="A16" s="1913" t="s">
        <v>1463</v>
      </c>
      <c r="B16" s="1082">
        <v>2014</v>
      </c>
      <c r="E16" s="1739" t="s">
        <v>1464</v>
      </c>
      <c r="G16" s="1083" t="s">
        <v>1465</v>
      </c>
      <c r="H16" s="1083" t="s">
        <v>1466</v>
      </c>
      <c r="I16" s="1085" t="s">
        <v>1467</v>
      </c>
      <c r="J16" s="1096" t="s">
        <v>541</v>
      </c>
      <c r="N16" s="1166" t="s">
        <v>1468</v>
      </c>
      <c r="AW16" s="1128" t="s">
        <v>151</v>
      </c>
      <c r="AX16" s="1128" t="s">
        <v>151</v>
      </c>
      <c r="AZ16" s="1128" t="s">
        <v>1394</v>
      </c>
      <c r="BB16" s="1128" t="s">
        <v>1469</v>
      </c>
      <c r="BC16" s="1128" t="s">
        <v>1444</v>
      </c>
      <c r="BE16" s="1128">
        <v>2014</v>
      </c>
      <c r="BH16" s="1075" t="s">
        <v>1399</v>
      </c>
      <c r="BJ16" s="1229" t="s">
        <v>1470</v>
      </c>
      <c r="BL16" s="1229" t="s">
        <v>1470</v>
      </c>
      <c r="BN16" s="1075" t="s">
        <v>1471</v>
      </c>
      <c r="BR16" s="1077"/>
      <c r="BS16" s="1461"/>
      <c r="BT16" s="1077"/>
      <c r="BU16" s="1077"/>
      <c r="BV16" s="1077"/>
      <c r="BW16" s="1734"/>
      <c r="BX16" s="1730"/>
    </row>
    <row customHeight="1" ht="21">
      <c r="A17" s="1081" t="s">
        <v>14</v>
      </c>
      <c r="B17" s="1082">
        <v>2015</v>
      </c>
      <c r="G17" s="1083" t="s">
        <v>1419</v>
      </c>
      <c r="H17" s="1083" t="s">
        <v>1419</v>
      </c>
      <c r="I17" s="1083" t="s">
        <v>1472</v>
      </c>
      <c r="N17" s="1166" t="s">
        <v>1473</v>
      </c>
      <c r="X17" s="1094"/>
      <c r="AW17" s="1128" t="s">
        <v>1467</v>
      </c>
      <c r="AX17" s="1128" t="s">
        <v>1467</v>
      </c>
      <c r="AZ17" s="1128" t="s">
        <v>1474</v>
      </c>
      <c r="BB17" s="1128" t="s">
        <v>1475</v>
      </c>
      <c r="BC17" s="1128" t="s">
        <v>1328</v>
      </c>
      <c r="BE17" s="1128">
        <v>2015</v>
      </c>
      <c r="BH17" s="1075" t="s">
        <v>1415</v>
      </c>
      <c r="BJ17" s="1229" t="s">
        <v>1476</v>
      </c>
      <c r="BL17" s="1229" t="s">
        <v>1476</v>
      </c>
      <c r="BN17" s="1075" t="s">
        <v>1477</v>
      </c>
      <c r="BR17" s="1074" t="s">
        <v>1270</v>
      </c>
      <c r="BS17" s="1458"/>
      <c r="BU17" s="1074" t="s">
        <v>1478</v>
      </c>
      <c r="BV17" s="1077"/>
      <c r="BW17" s="1730"/>
      <c r="BX17" s="1732" t="s">
        <v>1479</v>
      </c>
      <c r="CA17" s="1074" t="s">
        <v>1480</v>
      </c>
      <c r="CD17" s="1074" t="s">
        <v>1481</v>
      </c>
    </row>
    <row customHeight="1" ht="21">
      <c r="A18" s="1081" t="s">
        <v>1482</v>
      </c>
      <c r="B18" s="1082">
        <v>2016</v>
      </c>
      <c r="I18" s="1083" t="s">
        <v>1483</v>
      </c>
      <c r="N18" s="1166" t="s">
        <v>1484</v>
      </c>
      <c r="X18" s="1094"/>
      <c r="AW18" s="1128" t="s">
        <v>1472</v>
      </c>
      <c r="AX18" s="1128" t="s">
        <v>1472</v>
      </c>
      <c r="BB18" s="1128" t="s">
        <v>1485</v>
      </c>
      <c r="BC18" s="1128" t="s">
        <v>1328</v>
      </c>
      <c r="BE18" s="1128">
        <v>2016</v>
      </c>
      <c r="BH18" s="1075" t="s">
        <v>1429</v>
      </c>
      <c r="BJ18" s="1229" t="s">
        <v>1486</v>
      </c>
      <c r="BL18" s="1229" t="s">
        <v>1486</v>
      </c>
      <c r="BN18" s="1075" t="s">
        <v>1487</v>
      </c>
      <c r="BQ18" s="1462" t="s">
        <v>1300</v>
      </c>
      <c r="BR18" s="1167" t="s">
        <v>1301</v>
      </c>
      <c r="BS18" s="260"/>
      <c r="BT18" s="1462" t="s">
        <v>1488</v>
      </c>
      <c r="BU18" s="1167" t="s">
        <v>1489</v>
      </c>
      <c r="BV18" s="1077"/>
      <c r="BW18" s="1737" t="s">
        <v>1490</v>
      </c>
      <c r="BX18" s="1731" t="s">
        <v>1491</v>
      </c>
      <c r="BZ18" s="1462" t="s">
        <v>1492</v>
      </c>
      <c r="CA18" s="1167" t="s">
        <v>1493</v>
      </c>
      <c r="CC18" s="1462" t="s">
        <v>1494</v>
      </c>
      <c r="CD18" s="1167" t="s">
        <v>1495</v>
      </c>
    </row>
    <row customHeight="1" ht="21">
      <c r="A19" s="1913" t="s">
        <v>1496</v>
      </c>
      <c r="B19" s="1082">
        <v>2017</v>
      </c>
      <c r="I19" s="1083" t="s">
        <v>1497</v>
      </c>
      <c r="N19" s="1166" t="s">
        <v>1498</v>
      </c>
      <c r="X19" s="1094"/>
      <c r="AW19" s="1128" t="s">
        <v>1483</v>
      </c>
      <c r="AX19" s="1128" t="s">
        <v>1483</v>
      </c>
      <c r="AZ19" s="1074" t="s">
        <v>1499</v>
      </c>
      <c r="BB19" s="1128" t="s">
        <v>1500</v>
      </c>
      <c r="BC19" s="1128" t="s">
        <v>1328</v>
      </c>
      <c r="BE19" s="1128">
        <v>2017</v>
      </c>
      <c r="BH19" s="1075" t="s">
        <v>1501</v>
      </c>
      <c r="BJ19" s="1229" t="s">
        <v>1502</v>
      </c>
      <c r="BL19" s="1229" t="s">
        <v>1502</v>
      </c>
      <c r="BQ19" s="1311">
        <v>4190064</v>
      </c>
      <c r="BR19" s="1075" t="s">
        <v>1503</v>
      </c>
      <c r="BS19" s="1459"/>
      <c r="BT19" s="1311">
        <v>4189671</v>
      </c>
      <c r="BU19" s="1075" t="s">
        <v>1504</v>
      </c>
      <c r="BV19" s="1077"/>
      <c r="BW19" s="1735">
        <v>4189706</v>
      </c>
      <c r="BX19" s="1733" t="s">
        <v>1505</v>
      </c>
      <c r="BZ19" s="1311">
        <v>4189714</v>
      </c>
      <c r="CA19" s="1075" t="s">
        <v>1506</v>
      </c>
      <c r="CC19" s="1311">
        <v>4189708</v>
      </c>
      <c r="CD19" s="1075" t="s">
        <v>1507</v>
      </c>
    </row>
    <row customHeight="1" ht="21">
      <c r="A20" s="1081" t="s">
        <v>1508</v>
      </c>
      <c r="B20" s="1082">
        <v>2018</v>
      </c>
      <c r="I20" s="1083" t="s">
        <v>1509</v>
      </c>
      <c r="N20" s="1166" t="s">
        <v>1510</v>
      </c>
      <c r="AW20" s="1128" t="s">
        <v>1497</v>
      </c>
      <c r="AX20" s="1128" t="s">
        <v>1497</v>
      </c>
      <c r="AZ20" s="1128" t="s">
        <v>1511</v>
      </c>
      <c r="BB20" s="1128" t="s">
        <v>1512</v>
      </c>
      <c r="BC20" s="1128" t="s">
        <v>1444</v>
      </c>
      <c r="BE20" s="1128">
        <v>2018</v>
      </c>
      <c r="BH20" s="1075" t="s">
        <v>1440</v>
      </c>
      <c r="BJ20" s="1075" t="s">
        <v>1368</v>
      </c>
      <c r="BL20" s="1075" t="s">
        <v>1368</v>
      </c>
      <c r="BQ20" s="1311">
        <v>4190065</v>
      </c>
      <c r="BR20" s="1075" t="s">
        <v>1513</v>
      </c>
      <c r="BS20" s="1459"/>
      <c r="BT20" s="1311">
        <v>4189672</v>
      </c>
      <c r="BU20" s="1075" t="s">
        <v>1514</v>
      </c>
      <c r="BV20" s="1077"/>
      <c r="BW20" s="1735">
        <v>4189705</v>
      </c>
      <c r="BX20" s="1733" t="s">
        <v>1515</v>
      </c>
      <c r="BZ20" s="1311">
        <v>4189713</v>
      </c>
      <c r="CA20" s="1075" t="s">
        <v>1515</v>
      </c>
      <c r="CC20" s="1311">
        <v>4189709</v>
      </c>
      <c r="CD20" s="1075" t="s">
        <v>1516</v>
      </c>
    </row>
    <row customHeight="1" ht="21">
      <c r="A21" s="1081" t="s">
        <v>1517</v>
      </c>
      <c r="B21" s="1082">
        <v>2019</v>
      </c>
      <c r="I21" s="1083" t="s">
        <v>1518</v>
      </c>
      <c r="N21" s="1166" t="s">
        <v>1519</v>
      </c>
      <c r="AW21" s="1128" t="s">
        <v>1509</v>
      </c>
      <c r="AX21" s="1128" t="s">
        <v>1509</v>
      </c>
      <c r="AZ21" s="1128" t="s">
        <v>1520</v>
      </c>
      <c r="BB21" s="1128" t="s">
        <v>1521</v>
      </c>
      <c r="BC21" s="1128" t="s">
        <v>1328</v>
      </c>
      <c r="BE21" s="1128">
        <v>2019</v>
      </c>
      <c r="BH21" s="1075" t="s">
        <v>1447</v>
      </c>
      <c r="BJ21" s="1075" t="s">
        <v>1383</v>
      </c>
      <c r="BL21" s="1075" t="s">
        <v>1383</v>
      </c>
      <c r="BQ21" s="1311">
        <v>4190066</v>
      </c>
      <c r="BR21" s="1075" t="s">
        <v>1522</v>
      </c>
      <c r="BS21" s="1459"/>
      <c r="BT21" s="1311">
        <v>4189673</v>
      </c>
      <c r="BU21" s="1075" t="s">
        <v>1523</v>
      </c>
      <c r="BV21" s="1077"/>
      <c r="BW21" s="1735">
        <v>4189707</v>
      </c>
      <c r="BX21" s="1733" t="s">
        <v>1524</v>
      </c>
      <c r="BZ21" s="1311">
        <v>4189712</v>
      </c>
      <c r="CA21" s="1075" t="s">
        <v>1525</v>
      </c>
      <c r="CC21" s="1311">
        <v>4189710</v>
      </c>
      <c r="CD21" s="1075" t="s">
        <v>1526</v>
      </c>
    </row>
    <row customHeight="1" ht="21">
      <c r="A22" s="1081" t="s">
        <v>1527</v>
      </c>
      <c r="B22" s="1082">
        <v>2020</v>
      </c>
      <c r="N22" s="1166" t="s">
        <v>1528</v>
      </c>
      <c r="AW22" s="1128" t="s">
        <v>1518</v>
      </c>
      <c r="AX22" s="1128" t="s">
        <v>1518</v>
      </c>
      <c r="AZ22" s="1128" t="s">
        <v>1529</v>
      </c>
      <c r="BB22" s="1128" t="s">
        <v>1530</v>
      </c>
      <c r="BC22" s="1128" t="s">
        <v>1328</v>
      </c>
      <c r="BE22" s="1128">
        <v>2020</v>
      </c>
      <c r="BH22" s="1075" t="s">
        <v>1454</v>
      </c>
      <c r="BJ22" s="1075" t="s">
        <v>1399</v>
      </c>
      <c r="BL22" s="1075" t="s">
        <v>1399</v>
      </c>
      <c r="BQ22" s="1311">
        <v>4190067</v>
      </c>
      <c r="BR22" s="1075" t="s">
        <v>1531</v>
      </c>
      <c r="BS22" s="1459"/>
      <c r="BT22" s="1311">
        <v>4189674</v>
      </c>
      <c r="BU22" s="1075" t="s">
        <v>1532</v>
      </c>
      <c r="BV22" s="1077"/>
      <c r="BW22" s="1077"/>
      <c r="CC22" s="1311">
        <v>4189711</v>
      </c>
      <c r="CD22" s="1075" t="s">
        <v>284</v>
      </c>
    </row>
    <row customHeight="1" ht="21">
      <c r="A23" s="1081" t="s">
        <v>1533</v>
      </c>
      <c r="B23" s="1082">
        <v>2021</v>
      </c>
      <c r="AW23" s="1128" t="s">
        <v>1534</v>
      </c>
      <c r="AX23" s="1128" t="s">
        <v>1534</v>
      </c>
      <c r="AZ23" s="1128" t="s">
        <v>1535</v>
      </c>
      <c r="BB23" s="1128" t="s">
        <v>1536</v>
      </c>
      <c r="BC23" s="1128" t="s">
        <v>1236</v>
      </c>
      <c r="BE23" s="1128">
        <v>2021</v>
      </c>
      <c r="BH23" s="1075" t="s">
        <v>1462</v>
      </c>
      <c r="BJ23" s="1075" t="s">
        <v>1415</v>
      </c>
      <c r="BL23" s="1075" t="s">
        <v>1415</v>
      </c>
      <c r="BQ23" s="1311">
        <v>4190068</v>
      </c>
      <c r="BR23" s="1075" t="s">
        <v>1537</v>
      </c>
      <c r="BS23" s="1459"/>
      <c r="BT23" s="1311">
        <v>4189675</v>
      </c>
      <c r="BU23" s="1075" t="s">
        <v>1538</v>
      </c>
      <c r="BV23" s="1077"/>
      <c r="BW23" s="1077"/>
      <c r="CC23" s="1311">
        <v>5110778</v>
      </c>
      <c r="CD23" s="1075" t="s">
        <v>1539</v>
      </c>
    </row>
    <row customHeight="1" ht="21">
      <c r="A24" s="1081" t="s">
        <v>1540</v>
      </c>
      <c r="B24" s="1082">
        <v>2022</v>
      </c>
      <c r="AW24" s="1128" t="s">
        <v>1541</v>
      </c>
      <c r="AX24" s="1128" t="s">
        <v>1541</v>
      </c>
      <c r="AZ24" s="1128" t="s">
        <v>1542</v>
      </c>
      <c r="BB24" s="1128" t="s">
        <v>1543</v>
      </c>
      <c r="BC24" s="1128" t="s">
        <v>1544</v>
      </c>
      <c r="BE24" s="1128">
        <v>2022</v>
      </c>
      <c r="BH24" s="1075" t="s">
        <v>1471</v>
      </c>
      <c r="BJ24" s="1075" t="s">
        <v>1429</v>
      </c>
      <c r="BL24" s="1075" t="s">
        <v>1429</v>
      </c>
      <c r="BQ24" s="1311">
        <v>4190069</v>
      </c>
      <c r="BR24" s="1075" t="s">
        <v>1545</v>
      </c>
      <c r="BS24" s="1459"/>
      <c r="BT24" s="1311">
        <v>4189676</v>
      </c>
      <c r="BU24" s="1075" t="s">
        <v>1546</v>
      </c>
      <c r="BV24" s="1077"/>
      <c r="BW24" s="1077"/>
      <c r="CC24" s="1311">
        <v>25575374</v>
      </c>
      <c r="CD24" s="1075" t="s">
        <v>1547</v>
      </c>
    </row>
    <row customHeight="1" ht="11.25">
      <c r="A25" s="1081" t="s">
        <v>1548</v>
      </c>
      <c r="B25" s="1082">
        <v>2023</v>
      </c>
      <c r="AW25" s="1128" t="s">
        <v>1549</v>
      </c>
      <c r="AX25" s="1128" t="s">
        <v>1549</v>
      </c>
      <c r="AZ25" s="1128" t="s">
        <v>1550</v>
      </c>
      <c r="BB25" s="1128" t="s">
        <v>1551</v>
      </c>
      <c r="BC25" s="1128" t="s">
        <v>1544</v>
      </c>
      <c r="BE25" s="1128">
        <v>2023</v>
      </c>
      <c r="BH25" s="1075" t="s">
        <v>1477</v>
      </c>
      <c r="BJ25" s="1075" t="s">
        <v>1501</v>
      </c>
      <c r="BL25" s="1075" t="s">
        <v>1501</v>
      </c>
      <c r="BQ25" s="1311">
        <v>4190070</v>
      </c>
      <c r="BR25" s="1075" t="s">
        <v>1552</v>
      </c>
      <c r="BS25" s="1459"/>
      <c r="BT25" s="1311">
        <v>4189677</v>
      </c>
      <c r="BU25" s="1075" t="s">
        <v>1553</v>
      </c>
      <c r="BV25" s="1077"/>
      <c r="BW25" s="1077"/>
    </row>
    <row customHeight="1" ht="11.25">
      <c r="A26" s="1081" t="s">
        <v>1554</v>
      </c>
      <c r="B26" s="1082">
        <v>2024</v>
      </c>
      <c r="J26" s="1771" t="s">
        <v>1555</v>
      </c>
      <c r="AX26" s="1128" t="s">
        <v>1556</v>
      </c>
      <c r="AZ26" s="1128" t="s">
        <v>1422</v>
      </c>
      <c r="BB26" s="1128" t="s">
        <v>1557</v>
      </c>
      <c r="BC26" s="1128" t="s">
        <v>1544</v>
      </c>
      <c r="BE26" s="1128">
        <v>2024</v>
      </c>
      <c r="BH26" s="1075" t="s">
        <v>1487</v>
      </c>
      <c r="BJ26" s="1075" t="s">
        <v>1440</v>
      </c>
      <c r="BL26" s="1075" t="s">
        <v>1440</v>
      </c>
      <c r="BQ26" s="1311">
        <v>4190071</v>
      </c>
      <c r="BR26" s="1075" t="s">
        <v>1558</v>
      </c>
      <c r="BS26" s="1459"/>
      <c r="BV26" s="1077"/>
      <c r="BW26" s="1077"/>
    </row>
    <row customHeight="1" ht="11.25">
      <c r="A27" s="1081" t="s">
        <v>1559</v>
      </c>
      <c r="B27" s="1082">
        <v>2025</v>
      </c>
      <c r="J27" s="162" t="s">
        <v>461</v>
      </c>
      <c r="AX27" s="1128" t="s">
        <v>1560</v>
      </c>
      <c r="BB27" s="1128" t="s">
        <v>1561</v>
      </c>
      <c r="BC27" s="1128" t="s">
        <v>1544</v>
      </c>
      <c r="BE27" s="1128">
        <v>2025</v>
      </c>
      <c r="BH27" s="1077" t="s">
        <v>24</v>
      </c>
      <c r="BJ27" s="1075" t="s">
        <v>1447</v>
      </c>
      <c r="BL27" s="1075" t="s">
        <v>1447</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1454</v>
      </c>
      <c r="BL28" s="1075" t="s">
        <v>1454</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45234.437418981484</v>
      </c>
      <c r="F29" s="1112" t="str">
        <f>IF(TEMPLATE_GROUP="","",INDEX(EndDateList,MATCH(TEMPLATE_GROUP,CodeTemplateList,0),1))</f>
        <v>45781.43908564815</v>
      </c>
      <c r="H29" s="1113" t="s">
        <v>1572</v>
      </c>
      <c r="AX29" s="1128" t="s">
        <v>1573</v>
      </c>
      <c r="AZ29" s="1128" t="s">
        <v>1221</v>
      </c>
      <c r="BB29" s="1128" t="s">
        <v>1422</v>
      </c>
      <c r="BC29" s="1098"/>
      <c r="BE29" s="1128">
        <v>2027</v>
      </c>
      <c r="BJ29" s="1075" t="s">
        <v>1462</v>
      </c>
      <c r="BL29" s="1075" t="s">
        <v>1462</v>
      </c>
    </row>
    <row customHeight="1" ht="11.25">
      <c r="A30" s="1081" t="s">
        <v>1574</v>
      </c>
      <c r="D30" s="1114"/>
      <c r="E30" s="1115"/>
      <c r="F30" s="1115"/>
      <c r="AX30" s="1128" t="s">
        <v>1575</v>
      </c>
      <c r="AZ30" s="1128" t="s">
        <v>1248</v>
      </c>
      <c r="BE30" s="1128">
        <v>2028</v>
      </c>
      <c r="BJ30" s="1075" t="s">
        <v>1576</v>
      </c>
      <c r="BL30" s="1075" t="s">
        <v>1576</v>
      </c>
    </row>
    <row customHeight="1" ht="12.75">
      <c r="A31" s="1081" t="s">
        <v>1577</v>
      </c>
      <c r="D31" s="1108"/>
      <c r="E31" s="1109"/>
      <c r="F31" s="1109"/>
      <c r="H31" s="1116"/>
      <c r="AX31" s="1128" t="s">
        <v>1578</v>
      </c>
      <c r="AZ31" s="1128" t="s">
        <v>1579</v>
      </c>
      <c r="BE31" s="1128">
        <v>2029</v>
      </c>
      <c r="BJ31" s="1075" t="s">
        <v>1580</v>
      </c>
      <c r="BL31" s="1075" t="s">
        <v>1580</v>
      </c>
    </row>
    <row customHeight="1" ht="11.25">
      <c r="A32" s="1081" t="s">
        <v>1581</v>
      </c>
      <c r="D32" s="1111" t="s">
        <v>1582</v>
      </c>
      <c r="E32" s="1112" t="str">
        <f>IF(TEMPLATE_GROUP="","",INDEX(StartDateList,MATCH(TEMPLATE_GROUP,CodeTemplateList,0),1))</f>
        <v>45234.437418981484</v>
      </c>
      <c r="F32" s="1112" t="str">
        <f>IF(TEMPLATE_GROUP="","",INDEX(EndDateList,MATCH(TEMPLATE_GROUP,CodeTemplateList,0),1))</f>
        <v>45781.43908564815</v>
      </c>
      <c r="H32" s="1117" t="s">
        <v>1583</v>
      </c>
      <c r="O32" s="1081" t="s">
        <v>1219</v>
      </c>
      <c r="AX32" s="1128" t="s">
        <v>1584</v>
      </c>
      <c r="AZ32" s="1128" t="s">
        <v>1316</v>
      </c>
      <c r="BE32" s="1128">
        <v>2030</v>
      </c>
      <c r="BJ32" s="1075" t="s">
        <v>1471</v>
      </c>
      <c r="BL32" s="1075" t="s">
        <v>1471</v>
      </c>
    </row>
    <row customHeight="1" ht="11.25">
      <c r="A33" s="1081" t="s">
        <v>1585</v>
      </c>
      <c r="O33" s="1081" t="s">
        <v>1245</v>
      </c>
      <c r="AX33" s="1128" t="s">
        <v>1586</v>
      </c>
      <c r="AZ33" s="1128" t="s">
        <v>1220</v>
      </c>
      <c r="BE33" s="1128">
        <v>2031</v>
      </c>
      <c r="BJ33" s="1075" t="s">
        <v>1477</v>
      </c>
      <c r="BL33" s="1075" t="s">
        <v>1477</v>
      </c>
    </row>
    <row customHeight="1" ht="11.25">
      <c r="A34" s="1081" t="s">
        <v>1587</v>
      </c>
      <c r="O34" s="1081" t="s">
        <v>1281</v>
      </c>
      <c r="AX34" s="1128" t="s">
        <v>1588</v>
      </c>
      <c r="BE34" s="1128">
        <v>2032</v>
      </c>
      <c r="BJ34" s="1075" t="s">
        <v>1487</v>
      </c>
      <c r="BL34" s="1075" t="s">
        <v>1487</v>
      </c>
    </row>
    <row customHeight="1" ht="11.25">
      <c r="A35" s="1081" t="s">
        <v>1589</v>
      </c>
      <c r="O35" s="1081" t="s">
        <v>1314</v>
      </c>
      <c r="AX35" s="1128" t="s">
        <v>1590</v>
      </c>
      <c r="AZ35" s="1074" t="s">
        <v>1591</v>
      </c>
      <c r="BE35" s="1128">
        <v>2033</v>
      </c>
      <c r="BL35" s="1075" t="s">
        <v>1592</v>
      </c>
    </row>
    <row customHeight="1" ht="11.25">
      <c r="A36" s="1913" t="s">
        <v>1593</v>
      </c>
      <c r="D36" s="1118" t="s">
        <v>1594</v>
      </c>
      <c r="E36" s="1119" t="s">
        <v>707</v>
      </c>
      <c r="F36" s="1120" t="str">
        <f>INDEX(E37:E41,MATCH(TEMPLATE_SPHERE,F37:F41,0))</f>
        <v>теплоснабжения</v>
      </c>
      <c r="G36" s="1120" t="str">
        <f>INDEX(G37:G41,MATCH(TEMPLATE_SPHERE,F37:F41,0))</f>
        <v>теплоснабжение</v>
      </c>
      <c r="O36" s="1081" t="s">
        <v>1339</v>
      </c>
      <c r="AX36" s="1128" t="s">
        <v>1595</v>
      </c>
      <c r="AZ36" s="1128" t="s">
        <v>1220</v>
      </c>
      <c r="BE36" s="1128">
        <v>2034</v>
      </c>
      <c r="BL36" s="1075" t="s">
        <v>1596</v>
      </c>
    </row>
    <row customHeight="1" ht="11.25">
      <c r="A37" s="1081" t="s">
        <v>1597</v>
      </c>
      <c r="E37" s="413" t="s">
        <v>1598</v>
      </c>
      <c r="F37" s="1121" t="s">
        <v>707</v>
      </c>
      <c r="G37" s="413" t="s">
        <v>1599</v>
      </c>
      <c r="O37" s="1081" t="s">
        <v>1358</v>
      </c>
      <c r="AX37" s="1128" t="s">
        <v>1600</v>
      </c>
      <c r="AZ37" s="1128" t="s">
        <v>1247</v>
      </c>
      <c r="BE37" s="1128">
        <v>2035</v>
      </c>
    </row>
    <row customHeight="1" ht="11.25">
      <c r="A38" s="1081" t="s">
        <v>1601</v>
      </c>
      <c r="E38" s="413" t="s">
        <v>1602</v>
      </c>
      <c r="F38" s="1122" t="s">
        <v>753</v>
      </c>
      <c r="G38" s="413" t="s">
        <v>1603</v>
      </c>
      <c r="O38" s="1081" t="s">
        <v>1374</v>
      </c>
      <c r="AX38" s="1128" t="s">
        <v>1604</v>
      </c>
      <c r="AZ38" s="1128" t="s">
        <v>1282</v>
      </c>
      <c r="BE38" s="1128">
        <v>2036</v>
      </c>
      <c r="BH38" s="1074" t="s">
        <v>1605</v>
      </c>
      <c r="BJ38" s="1074" t="s">
        <v>1606</v>
      </c>
      <c r="BL38" s="1074" t="s">
        <v>1607</v>
      </c>
      <c r="BN38" s="1074" t="s">
        <v>1608</v>
      </c>
    </row>
    <row customHeight="1" ht="11.25">
      <c r="A39" s="1081" t="s">
        <v>1609</v>
      </c>
      <c r="E39" s="413" t="s">
        <v>1610</v>
      </c>
      <c r="F39" s="1122" t="s">
        <v>805</v>
      </c>
      <c r="G39" s="413" t="s">
        <v>1611</v>
      </c>
      <c r="O39" s="1081" t="s">
        <v>1390</v>
      </c>
      <c r="AX39" s="1128" t="s">
        <v>1612</v>
      </c>
      <c r="AZ39" s="1128" t="s">
        <v>1315</v>
      </c>
      <c r="BE39" s="1128">
        <v>2037</v>
      </c>
      <c r="BH39" s="1075" t="s">
        <v>1613</v>
      </c>
      <c r="BJ39" s="1229" t="s">
        <v>1613</v>
      </c>
      <c r="BL39" s="1229" t="s">
        <v>1613</v>
      </c>
      <c r="BN39" s="1075" t="s">
        <v>1614</v>
      </c>
    </row>
    <row customHeight="1" ht="11.25">
      <c r="A40" s="1081" t="s">
        <v>1615</v>
      </c>
      <c r="E40" s="413" t="s">
        <v>1616</v>
      </c>
      <c r="F40" s="1122" t="s">
        <v>791</v>
      </c>
      <c r="G40" s="413" t="s">
        <v>1617</v>
      </c>
      <c r="O40" s="1081" t="s">
        <v>1406</v>
      </c>
      <c r="AX40" s="1128" t="s">
        <v>1618</v>
      </c>
      <c r="BE40" s="1128">
        <v>2038</v>
      </c>
      <c r="BH40" s="1075" t="s">
        <v>1619</v>
      </c>
      <c r="BJ40" s="1229" t="s">
        <v>926</v>
      </c>
      <c r="BL40" s="1229" t="s">
        <v>926</v>
      </c>
      <c r="BN40" s="1075" t="s">
        <v>960</v>
      </c>
    </row>
    <row customHeight="1" ht="11.25">
      <c r="A41" s="1081" t="s">
        <v>1620</v>
      </c>
      <c r="E41" s="413" t="s">
        <v>1621</v>
      </c>
      <c r="F41" s="1122" t="s">
        <v>1622</v>
      </c>
      <c r="G41" s="413" t="s">
        <v>1621</v>
      </c>
      <c r="O41" s="1081" t="s">
        <v>1422</v>
      </c>
      <c r="AX41" s="1128" t="s">
        <v>1623</v>
      </c>
      <c r="AZ41" s="1074" t="s">
        <v>1624</v>
      </c>
      <c r="BE41" s="1128">
        <v>2039</v>
      </c>
      <c r="BH41" s="1075" t="s">
        <v>1625</v>
      </c>
      <c r="BJ41" s="1229" t="s">
        <v>922</v>
      </c>
      <c r="BL41" s="1229" t="s">
        <v>922</v>
      </c>
      <c r="BN41" s="1075" t="s">
        <v>947</v>
      </c>
    </row>
    <row customHeight="1" ht="11.25">
      <c r="A42" s="1081" t="s">
        <v>1626</v>
      </c>
      <c r="AX42" s="1128" t="s">
        <v>1627</v>
      </c>
      <c r="AZ42" s="1128" t="s">
        <v>1219</v>
      </c>
      <c r="BE42" s="1128">
        <v>2040</v>
      </c>
      <c r="BH42" s="1075" t="s">
        <v>944</v>
      </c>
      <c r="BJ42" s="1229" t="s">
        <v>924</v>
      </c>
      <c r="BL42" s="1229" t="s">
        <v>924</v>
      </c>
      <c r="BN42" s="1075" t="s">
        <v>1628</v>
      </c>
    </row>
    <row customHeight="1" ht="11.25">
      <c r="A43" s="1081" t="s">
        <v>1629</v>
      </c>
      <c r="AX43" s="1128" t="s">
        <v>1630</v>
      </c>
      <c r="AZ43" s="1128" t="s">
        <v>1245</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1281</v>
      </c>
      <c r="BE44" s="1128">
        <v>2042</v>
      </c>
      <c r="BH44" s="1075" t="s">
        <v>1638</v>
      </c>
      <c r="BJ44" s="1229" t="s">
        <v>944</v>
      </c>
      <c r="BL44" s="1229" t="s">
        <v>944</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1314</v>
      </c>
      <c r="BE45" s="1128">
        <v>2043</v>
      </c>
      <c r="BH45" s="1075" t="s">
        <v>1647</v>
      </c>
      <c r="BJ45" s="1229" t="s">
        <v>938</v>
      </c>
      <c r="BL45" s="1229" t="s">
        <v>938</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1651</v>
      </c>
      <c r="AZ46" s="1128" t="s">
        <v>1339</v>
      </c>
      <c r="BE46" s="1128">
        <v>2044</v>
      </c>
      <c r="BH46" s="1075" t="s">
        <v>947</v>
      </c>
      <c r="BJ46" s="1229" t="s">
        <v>928</v>
      </c>
      <c r="BL46" s="1229" t="s">
        <v>928</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1655</v>
      </c>
      <c r="AZ47" s="1128" t="s">
        <v>1358</v>
      </c>
      <c r="BE47" s="1128">
        <v>2045</v>
      </c>
      <c r="BH47" s="1075" t="s">
        <v>1628</v>
      </c>
      <c r="BJ47" s="1229" t="s">
        <v>930</v>
      </c>
      <c r="BL47" s="1229" t="s">
        <v>930</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1374</v>
      </c>
      <c r="BE48" s="1128">
        <v>2046</v>
      </c>
      <c r="BH48" s="1075" t="s">
        <v>1632</v>
      </c>
      <c r="BJ48" s="1229" t="s">
        <v>932</v>
      </c>
      <c r="BL48" s="1229" t="s">
        <v>932</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1666</v>
      </c>
      <c r="AZ49" s="1128" t="s">
        <v>1390</v>
      </c>
      <c r="BE49" s="1128">
        <v>2047</v>
      </c>
      <c r="BH49" s="1075" t="s">
        <v>948</v>
      </c>
      <c r="BJ49" s="1229" t="s">
        <v>934</v>
      </c>
      <c r="BL49" s="1229" t="s">
        <v>934</v>
      </c>
    </row>
    <row customHeight="1" ht="11.25">
      <c r="A50" s="1081" t="s">
        <v>1667</v>
      </c>
      <c r="E50" s="413" t="s">
        <v>1668</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1669</v>
      </c>
      <c r="AZ50" s="1128" t="s">
        <v>1406</v>
      </c>
      <c r="BE50" s="1128">
        <v>2048</v>
      </c>
      <c r="BH50" s="1075" t="s">
        <v>1639</v>
      </c>
      <c r="BJ50" s="1229" t="s">
        <v>936</v>
      </c>
      <c r="BL50" s="1229" t="s">
        <v>936</v>
      </c>
    </row>
    <row customHeight="1" ht="11.25">
      <c r="A51" s="1081" t="s">
        <v>1670</v>
      </c>
      <c r="E51" s="413" t="s">
        <v>1671</v>
      </c>
      <c r="F51" s="1122" t="s">
        <v>1672</v>
      </c>
      <c r="G51" s="1124" t="str">
        <f>IF(TITLE_PERIOD_START="","",TITLE_PERIOD_START)</f>
        <v>45234.437418981484</v>
      </c>
      <c r="H51" s="1124" t="str">
        <f>IF(TITLE_PERIOD_END="","",TITLE_PERIOD_END)</f>
        <v>45781.43908564815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1422</v>
      </c>
      <c r="BE51" s="1128">
        <v>2049</v>
      </c>
      <c r="BH51" s="1075" t="s">
        <v>1648</v>
      </c>
      <c r="BJ51" s="1229" t="s">
        <v>1674</v>
      </c>
      <c r="BL51" s="1229" t="s">
        <v>1674</v>
      </c>
    </row>
    <row customHeight="1" ht="11.25">
      <c r="A52" s="1081" t="s">
        <v>1675</v>
      </c>
      <c r="E52" s="413" t="s">
        <v>1676</v>
      </c>
      <c r="F52" s="1122" t="s">
        <v>1642</v>
      </c>
      <c r="G52" s="1124" t="str">
        <f>IF(TITLE_PERIOD_START="","",TITLE_PERIOD_START)</f>
        <v>45234.437418981484</v>
      </c>
      <c r="H52" s="1124" t="str">
        <f>IF(TITLE_PERIOD_END="","",TITLE_PERIOD_END)</f>
        <v>45781.43908564815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1677</v>
      </c>
      <c r="AZ52" s="1128" t="s">
        <v>1220</v>
      </c>
      <c r="BE52" s="1128">
        <v>2050</v>
      </c>
      <c r="BH52" s="1075" t="s">
        <v>1652</v>
      </c>
      <c r="BJ52" s="1229" t="s">
        <v>947</v>
      </c>
      <c r="BL52" s="1229" t="s">
        <v>947</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1222</v>
      </c>
      <c r="BE55" s="1128">
        <v>2053</v>
      </c>
      <c r="BH55" s="1077" t="s">
        <v>24</v>
      </c>
      <c r="BJ55" s="1229" t="s">
        <v>948</v>
      </c>
      <c r="BL55" s="1229" t="s">
        <v>948</v>
      </c>
    </row>
    <row customHeight="1" ht="11.25">
      <c r="A56" s="1081" t="s">
        <v>1687</v>
      </c>
      <c r="D56" s="1126" t="s">
        <v>1688</v>
      </c>
      <c r="E56" s="1102">
        <v>55</v>
      </c>
      <c r="F56" s="1081" t="s">
        <v>1689</v>
      </c>
      <c r="AX56" s="1128" t="s">
        <v>1690</v>
      </c>
      <c r="AZ56" s="1128" t="s">
        <v>1249</v>
      </c>
      <c r="BE56" s="1128">
        <v>2054</v>
      </c>
      <c r="BH56" s="1077" t="s">
        <v>24</v>
      </c>
      <c r="BJ56" s="1229" t="s">
        <v>1639</v>
      </c>
      <c r="BL56" s="1229" t="s">
        <v>1639</v>
      </c>
    </row>
    <row customHeight="1" ht="11.25">
      <c r="A57" s="1081" t="s">
        <v>1691</v>
      </c>
      <c r="D57" s="1126" t="s">
        <v>1692</v>
      </c>
      <c r="E57" s="1102">
        <v>66</v>
      </c>
      <c r="F57" s="1081" t="s">
        <v>1689</v>
      </c>
      <c r="AX57" s="1128" t="s">
        <v>1693</v>
      </c>
      <c r="AZ57" s="1128" t="s">
        <v>1284</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129</v>
      </c>
      <c r="E59" s="1102" t="s">
        <v>1518</v>
      </c>
      <c r="F59" s="1081" t="s">
        <v>1698</v>
      </c>
      <c r="AX59" s="1128" t="s">
        <v>1699</v>
      </c>
      <c r="AZ59" s="1074" t="s">
        <v>1700</v>
      </c>
      <c r="BE59" s="1128">
        <v>2057</v>
      </c>
      <c r="BJ59" s="1229" t="s">
        <v>1656</v>
      </c>
      <c r="BL59" s="1229" t="s">
        <v>1656</v>
      </c>
    </row>
    <row customHeight="1" ht="11.25">
      <c r="A60" s="1081" t="s">
        <v>1701</v>
      </c>
      <c r="D60" s="1126" t="s">
        <v>1702</v>
      </c>
      <c r="E60" s="1102" t="s">
        <v>1518</v>
      </c>
      <c r="F60" s="1081" t="s">
        <v>1698</v>
      </c>
      <c r="AX60" s="1128" t="s">
        <v>1703</v>
      </c>
      <c r="AZ60" s="1128" t="s">
        <v>1223</v>
      </c>
      <c r="BE60" s="1128">
        <v>2058</v>
      </c>
      <c r="BJ60" s="1229" t="s">
        <v>1662</v>
      </c>
      <c r="BL60" s="1229" t="s">
        <v>1662</v>
      </c>
    </row>
    <row customHeight="1" ht="11.25">
      <c r="A61" s="1081" t="s">
        <v>1704</v>
      </c>
      <c r="D61" s="1126" t="s">
        <v>1705</v>
      </c>
      <c r="E61" s="1102">
        <v>26</v>
      </c>
      <c r="F61" s="1081" t="s">
        <v>1698</v>
      </c>
      <c r="AX61" s="1128" t="s">
        <v>1706</v>
      </c>
      <c r="AZ61" s="1128" t="s">
        <v>1250</v>
      </c>
      <c r="BE61" s="1128">
        <v>2059</v>
      </c>
      <c r="BL61" s="1229" t="s">
        <v>940</v>
      </c>
    </row>
    <row customHeight="1" ht="11.25">
      <c r="A62" s="1081" t="s">
        <v>1707</v>
      </c>
      <c r="D62" s="1126" t="s">
        <v>128</v>
      </c>
      <c r="E62" s="1102">
        <v>30</v>
      </c>
      <c r="F62" s="1081" t="s">
        <v>1698</v>
      </c>
      <c r="AZ62" s="1128" t="s">
        <v>1285</v>
      </c>
      <c r="BE62" s="1128">
        <v>2060</v>
      </c>
      <c r="BL62" s="1229" t="s">
        <v>942</v>
      </c>
    </row>
    <row customHeight="1" ht="11.25">
      <c r="A63" s="1081" t="s">
        <v>1708</v>
      </c>
      <c r="D63" s="1126" t="s">
        <v>1709</v>
      </c>
      <c r="E63" s="1102">
        <v>30</v>
      </c>
      <c r="F63" s="1081" t="s">
        <v>1698</v>
      </c>
      <c r="AZ63" s="1128" t="s">
        <v>1317</v>
      </c>
      <c r="BE63" s="1128">
        <v>2061</v>
      </c>
    </row>
    <row customHeight="1" ht="11.25">
      <c r="A64" s="1081" t="s">
        <v>1710</v>
      </c>
      <c r="D64" s="1126" t="s">
        <v>1711</v>
      </c>
      <c r="E64" s="1102">
        <v>30</v>
      </c>
      <c r="F64" s="1081" t="s">
        <v>1698</v>
      </c>
      <c r="AZ64" s="1128" t="s">
        <v>1340</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1224</v>
      </c>
      <c r="BE67" s="1128">
        <v>2065</v>
      </c>
    </row>
    <row customHeight="1" ht="11.25">
      <c r="A68" s="1081" t="s">
        <v>1716</v>
      </c>
      <c r="AZ68" s="1128" t="s">
        <v>1251</v>
      </c>
      <c r="BE68" s="1128">
        <v>2066</v>
      </c>
      <c r="BH68" s="1074" t="s">
        <v>1717</v>
      </c>
      <c r="BJ68" s="1074" t="s">
        <v>1718</v>
      </c>
      <c r="BL68" s="1074" t="s">
        <v>1719</v>
      </c>
      <c r="BN68" s="1074" t="s">
        <v>1720</v>
      </c>
    </row>
    <row customHeight="1" ht="11.25">
      <c r="A69" s="1081" t="s">
        <v>1721</v>
      </c>
      <c r="AZ69" s="1128" t="s">
        <v>1286</v>
      </c>
      <c r="BE69" s="1128">
        <v>2067</v>
      </c>
      <c r="BH69" s="1075" t="s">
        <v>1722</v>
      </c>
      <c r="BI69" s="1125" t="s">
        <v>108</v>
      </c>
      <c r="BJ69" s="1075" t="s">
        <v>1723</v>
      </c>
      <c r="BK69" s="1125" t="s">
        <v>108</v>
      </c>
      <c r="BL69" s="1075" t="s">
        <v>1724</v>
      </c>
      <c r="BN69" s="1075" t="s">
        <v>1725</v>
      </c>
    </row>
    <row customHeight="1" ht="11.25">
      <c r="A70" s="1081" t="s">
        <v>1726</v>
      </c>
      <c r="AZ70" s="1128" t="s">
        <v>1318</v>
      </c>
      <c r="BE70" s="1128">
        <v>2068</v>
      </c>
      <c r="BH70" s="1075" t="s">
        <v>1727</v>
      </c>
      <c r="BJ70" s="1075" t="s">
        <v>1728</v>
      </c>
      <c r="BL70" s="1075" t="s">
        <v>1729</v>
      </c>
      <c r="BN70" s="1075" t="s">
        <v>1730</v>
      </c>
    </row>
    <row customHeight="1" ht="11.25">
      <c r="A71" s="1081" t="s">
        <v>1731</v>
      </c>
      <c r="AZ71" s="1128" t="s">
        <v>1320</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110</v>
      </c>
      <c r="BJ73" s="1075" t="s">
        <v>1741</v>
      </c>
      <c r="BK73" s="1125" t="s">
        <v>110</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1233</v>
      </c>
      <c r="BH76" s="1075" t="s">
        <v>1753</v>
      </c>
      <c r="BJ76" s="1075" t="s">
        <v>1754</v>
      </c>
      <c r="BL76" s="1075" t="s">
        <v>1755</v>
      </c>
    </row>
    <row customHeight="1" ht="11.25">
      <c r="A77" s="1081" t="s">
        <v>1756</v>
      </c>
      <c r="AZ77" s="1128" t="s">
        <v>1261</v>
      </c>
    </row>
    <row customHeight="1" ht="11.25">
      <c r="A78" s="1081" t="s">
        <v>1757</v>
      </c>
      <c r="AZ78" s="1128" t="s">
        <v>1293</v>
      </c>
    </row>
    <row customHeight="1" ht="11.25">
      <c r="A79" s="1081" t="s">
        <v>1758</v>
      </c>
      <c r="AZ79" s="1128" t="s">
        <v>1324</v>
      </c>
      <c r="BH79" s="1074" t="s">
        <v>1759</v>
      </c>
      <c r="BJ79" s="1074" t="s">
        <v>1760</v>
      </c>
      <c r="BL79" s="1074" t="s">
        <v>1761</v>
      </c>
    </row>
    <row customHeight="1" ht="11.25">
      <c r="A80" s="1081" t="s">
        <v>1762</v>
      </c>
      <c r="AZ80" s="1128" t="s">
        <v>1345</v>
      </c>
      <c r="BH80" s="1075" t="s">
        <v>1763</v>
      </c>
      <c r="BJ80" s="1075" t="s">
        <v>1764</v>
      </c>
      <c r="BL80" s="1075" t="s">
        <v>1765</v>
      </c>
    </row>
    <row customHeight="1" ht="11.25">
      <c r="A81" s="1081" t="s">
        <v>1766</v>
      </c>
      <c r="AZ81" s="1128" t="s">
        <v>1362</v>
      </c>
      <c r="BH81" s="1075" t="s">
        <v>1767</v>
      </c>
      <c r="BJ81" s="1075" t="s">
        <v>1768</v>
      </c>
      <c r="BL81" s="1075" t="s">
        <v>1769</v>
      </c>
    </row>
    <row customHeight="1" ht="11.25">
      <c r="A82" s="1081" t="s">
        <v>1770</v>
      </c>
      <c r="AZ82" s="1128" t="s">
        <v>1376</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918</v>
      </c>
    </row>
    <row customHeight="1" ht="11.25">
      <c r="A91" s="1081" t="s">
        <v>1799</v>
      </c>
      <c r="AZ91" s="1128" t="s">
        <v>954</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1422</v>
      </c>
      <c r="BL100" s="1075" t="s">
        <v>1422</v>
      </c>
      <c r="BN100" s="1075" t="s">
        <v>1832</v>
      </c>
    </row>
    <row customHeight="1" ht="11.25">
      <c r="AZ101" s="1732" t="s">
        <v>1833</v>
      </c>
      <c r="BN101" s="1075" t="s">
        <v>1834</v>
      </c>
    </row>
    <row customHeight="1" ht="11.25">
      <c r="AZ102" s="1128" t="s">
        <v>1835</v>
      </c>
      <c r="BN102" s="1075" t="s">
        <v>1836</v>
      </c>
    </row>
    <row customHeight="1" ht="11.25">
      <c r="AZ103" s="1128" t="s">
        <v>468</v>
      </c>
      <c r="BN103" s="1075" t="s">
        <v>1837</v>
      </c>
    </row>
    <row customHeight="1" ht="11.25">
      <c r="AZ104" s="1128" t="s">
        <v>556</v>
      </c>
      <c r="BN104" s="1075" t="s">
        <v>1838</v>
      </c>
    </row>
    <row r="107" customHeight="1" ht="11.25">
      <c r="BH107" s="1074" t="s">
        <v>1839</v>
      </c>
      <c r="BJ107" s="1074" t="s">
        <v>1840</v>
      </c>
      <c r="BL107" s="1074" t="s">
        <v>1841</v>
      </c>
      <c r="BN107" s="1074" t="s">
        <v>1842</v>
      </c>
    </row>
    <row customHeight="1" ht="11.25">
      <c r="BH108" s="1075" t="s">
        <v>1843</v>
      </c>
      <c r="BJ108" s="1075" t="s">
        <v>1844</v>
      </c>
      <c r="BL108" s="1075" t="s">
        <v>1506</v>
      </c>
      <c r="BN108" s="1075" t="s">
        <v>1845</v>
      </c>
    </row>
    <row customHeight="1" ht="11.25">
      <c r="BH109" s="1075" t="s">
        <v>1846</v>
      </c>
    </row>
    <row customHeight="1" ht="11.25">
      <c r="BH110" s="1075" t="s">
        <v>1846</v>
      </c>
    </row>
    <row r="114" customHeight="1" ht="11.25">
      <c r="BH114" s="1074" t="s">
        <v>1847</v>
      </c>
    </row>
    <row customHeight="1" ht="11.25">
      <c r="BH115" s="1075" t="s">
        <v>1220</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7D0A-E182-8E5A-D193-BA2F924465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1848</v>
      </c>
      <c r="B1" s="852"/>
      <c r="C1" s="989" t="s">
        <v>1849</v>
      </c>
      <c r="D1" s="987" t="s">
        <v>707</v>
      </c>
      <c r="E1" s="987" t="s">
        <v>753</v>
      </c>
      <c r="F1" s="987" t="s">
        <v>805</v>
      </c>
      <c r="G1" s="987" t="s">
        <v>791</v>
      </c>
      <c r="H1" s="987" t="s">
        <v>1622</v>
      </c>
    </row>
    <row customHeight="1" ht="9">
      <c r="A2" s="990" t="s">
        <v>1850</v>
      </c>
      <c r="B2" s="990"/>
      <c r="C2" s="991" t="str">
        <f>INDEX(TEMPLATE_NUMBER_FORM_LIST,MATCH(TEMPLATE_SPHERE,TEMPLATE_SPHERE_LIST,0))</f>
        <v>16</v>
      </c>
      <c r="D2" s="990" t="s">
        <v>1472</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1852</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1854</v>
      </c>
    </row>
    <row customHeight="1" ht="117">
      <c r="A5" s="852" t="s">
        <v>1855</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1857</v>
      </c>
    </row>
    <row customHeight="1" ht="45">
      <c r="A6" s="852" t="s">
        <v>1858</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1860</v>
      </c>
      <c r="B7" s="852" t="s">
        <v>110</v>
      </c>
      <c r="C7" s="991" t="str">
        <f>IF(TEMPLATE_SPHERE="HEAT",D7,E7)</f>
        <v>Форма 11. Информация о расходах на капитальный и текущий ремонт основных средств</v>
      </c>
      <c r="D7" s="852" t="s">
        <v>1861</v>
      </c>
      <c r="E7" s="852" t="s">
        <v>1862</v>
      </c>
      <c r="F7" s="993"/>
      <c r="G7" s="993"/>
      <c r="H7" s="993"/>
    </row>
    <row customHeight="1" ht="108">
      <c r="A8" s="852" t="s">
        <v>1863</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1509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407425-FA63-B539-0F31-1CD6EECBAAE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707</v>
      </c>
      <c r="D2" s="847" t="s">
        <v>753</v>
      </c>
      <c r="E2" s="847" t="s">
        <v>805</v>
      </c>
      <c r="F2" s="847" t="s">
        <v>791</v>
      </c>
      <c r="G2" s="847" t="s">
        <v>1622</v>
      </c>
      <c r="H2" s="849"/>
      <c r="I2" s="849"/>
      <c r="J2" s="849"/>
      <c r="K2" s="849"/>
      <c r="L2" s="849"/>
      <c r="M2" s="849"/>
      <c r="N2" s="849"/>
      <c r="O2" s="847" t="s">
        <v>707</v>
      </c>
      <c r="P2" s="847" t="s">
        <v>753</v>
      </c>
      <c r="Q2" s="847" t="s">
        <v>791</v>
      </c>
      <c r="R2" s="847" t="s">
        <v>805</v>
      </c>
      <c r="S2" s="847" t="s">
        <v>1622</v>
      </c>
      <c r="T2" s="847" t="s">
        <v>707</v>
      </c>
      <c r="U2" s="847" t="s">
        <v>753</v>
      </c>
      <c r="V2" s="847" t="s">
        <v>791</v>
      </c>
      <c r="W2" s="847" t="s">
        <v>805</v>
      </c>
      <c r="X2" s="847" t="s">
        <v>1622</v>
      </c>
      <c r="Y2" s="847"/>
      <c r="Z2" s="847" t="s">
        <v>707</v>
      </c>
      <c r="AA2" s="856" t="s">
        <v>753</v>
      </c>
      <c r="AB2" s="847" t="s">
        <v>791</v>
      </c>
      <c r="AC2" s="847" t="s">
        <v>805</v>
      </c>
      <c r="AD2" s="847" t="s">
        <v>1622</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1556</v>
      </c>
      <c r="E11" s="2431" t="s">
        <v>1655</v>
      </c>
      <c r="F11" s="2431" t="s">
        <v>1927</v>
      </c>
      <c r="G11" s="2431"/>
      <c r="H11" s="904" t="s">
        <v>1928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1965</v>
      </c>
      <c r="U25" s="852" t="s">
        <v>1965</v>
      </c>
      <c r="V25" s="852" t="s">
        <v>1965</v>
      </c>
      <c r="W25" s="852" t="s">
        <v>1965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1966</v>
      </c>
      <c r="R26" s="964" t="s">
        <v>617</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1969</v>
      </c>
      <c r="R27" s="964" t="s">
        <v>619</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630</v>
      </c>
      <c r="Q31" s="964" t="s">
        <v>1976</v>
      </c>
      <c r="R31" s="964" t="s">
        <v>630</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632</v>
      </c>
      <c r="Q32" s="964" t="s">
        <v>1979</v>
      </c>
      <c r="R32" s="964" t="s">
        <v>632</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640</v>
      </c>
      <c r="Q40" s="964" t="s">
        <v>2002</v>
      </c>
      <c r="R40" s="964" t="s">
        <v>640</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644</v>
      </c>
      <c r="Q43" s="964" t="s">
        <v>2013</v>
      </c>
      <c r="R43" s="964" t="s">
        <v>644</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2045</v>
      </c>
      <c r="U52" s="849" t="s">
        <v>2046</v>
      </c>
      <c r="V52" s="849" t="s">
        <v>2047</v>
      </c>
      <c r="W52" s="849" t="s">
        <v>2048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1049</v>
      </c>
      <c r="P56" s="964" t="s">
        <v>655</v>
      </c>
      <c r="Q56" s="964" t="s">
        <v>655</v>
      </c>
      <c r="R56" s="964" t="s">
        <v>655</v>
      </c>
      <c r="S56" s="964"/>
      <c r="T56" s="849" t="s">
        <v>2053</v>
      </c>
      <c r="U56" s="849" t="s">
        <v>2054</v>
      </c>
      <c r="V56" s="849" t="s">
        <v>2054</v>
      </c>
      <c r="W56" s="849" t="s">
        <v>2054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658</v>
      </c>
      <c r="Q57" s="964" t="s">
        <v>658</v>
      </c>
      <c r="R57" s="964" t="s">
        <v>658</v>
      </c>
      <c r="S57" s="964"/>
      <c r="T57" s="849" t="s">
        <v>2056</v>
      </c>
      <c r="U57" s="849" t="s">
        <v>2057</v>
      </c>
      <c r="V57" s="849" t="s">
        <v>2057</v>
      </c>
      <c r="W57" s="849" t="s">
        <v>2057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98</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98</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98</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98</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1467</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1467</v>
      </c>
      <c r="P95" s="964"/>
      <c r="Q95" s="964"/>
      <c r="R95" s="964"/>
      <c r="S95" s="964"/>
      <c r="T95" s="849" t="s">
        <v>2123</v>
      </c>
      <c r="U95" s="849"/>
      <c r="V95" s="849"/>
      <c r="W95" s="849"/>
      <c r="X95" s="849"/>
      <c r="Y95" s="1007"/>
      <c r="Z95" s="852"/>
      <c r="AA95" s="855"/>
      <c r="AB95" s="852"/>
      <c r="AC95" s="852"/>
      <c r="AD95" s="852"/>
    </row>
    <row customHeight="1" ht="99">
      <c r="A96" s="851"/>
      <c r="B96" s="905">
        <v>79</v>
      </c>
      <c r="C96" s="849" t="s">
        <v>1061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1472</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1483</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1497</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1509</v>
      </c>
      <c r="P99" s="964"/>
      <c r="Q99" s="964"/>
      <c r="R99" s="964"/>
      <c r="S99" s="964"/>
      <c r="T99" s="849" t="s">
        <v>2132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2133</v>
      </c>
      <c r="P100" s="964"/>
      <c r="Q100" s="964"/>
      <c r="R100" s="964"/>
      <c r="S100" s="964"/>
      <c r="T100" s="849" t="s">
        <v>2134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2135</v>
      </c>
      <c r="P101" s="964"/>
      <c r="Q101" s="964"/>
      <c r="R101" s="964"/>
      <c r="S101" s="964"/>
      <c r="T101" s="849" t="s">
        <v>2136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2137</v>
      </c>
      <c r="D148" s="849" t="s">
        <v>1565</v>
      </c>
      <c r="E148" s="849" t="s">
        <v>1666</v>
      </c>
      <c r="F148" s="849" t="s">
        <v>2138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AA16E-C318-81AE-C8BC-8CCACDFA713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45230.439479166664</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27/5-П</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4F9B-6A2E-2EB2-1774-A6B38F3B5C8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45230.439479166664</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27/5-П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58F4-9138-7DCF-6821-006C05B65CC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45230.439479166664</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27/5-П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(опубликовано 03.11.2023)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9A892-79C9-2D51-548D-E4076B3C8F8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2160</v>
      </c>
      <c r="N15" s="1232"/>
      <c r="O15" s="2062" t="s">
        <v>2161</v>
      </c>
      <c r="P15" s="2061" t="s">
        <v>2162</v>
      </c>
      <c r="Q15" s="2061" t="s">
        <v>2142</v>
      </c>
      <c r="R15" s="2061"/>
      <c r="S15" s="2061"/>
      <c r="T15" s="2061"/>
      <c r="U15" s="2061"/>
      <c r="V15" s="2062" t="s">
        <v>420</v>
      </c>
      <c r="W15" s="2447" t="s">
        <v>1058</v>
      </c>
      <c r="X15" s="1971"/>
    </row>
    <row customHeight="1" ht="25.5">
      <c r="J16" s="377"/>
      <c r="K16" s="377"/>
      <c r="L16" s="2062"/>
      <c r="M16" s="2062"/>
      <c r="N16" s="1232"/>
      <c r="O16" s="2062"/>
      <c r="P16" s="2061"/>
      <c r="Q16" s="2061" t="s">
        <v>2163</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7F58-A995-9CD2-12E7-.BCB9ECB1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010FB-4C69-4996-21E2-3B83169089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14D18-86DE-9F4F-789C-3C79FD3C2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0718F-DA2E-DA26-9E11-FB94FFA4D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A52EF-0B62-ECBF-FD04-28BCC58A6C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54218-56BA-C6A4-B2B8-222FF27E23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976FE-F72D-DB39-B15E-CFB463BCC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68114-5D01-7C41-741C-0181D3A894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7F547-A915-996A-65CE-C4046F500A4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1906</v>
      </c>
      <c r="D5" s="886" t="s">
        <v>2171</v>
      </c>
      <c r="E5" s="842"/>
    </row>
    <row s="4399"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328B3-BE19-F886-6D7D-1C95EC2F80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DDDF6-B58D-5423-0819-1E04E9BDE7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75B08-D39F-54EA-C349-8EB218403CF6}"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4989" t="s">
        <v>2181</v>
      </c>
      <c r="B2" s="4989" t="s">
        <v>14</v>
      </c>
      <c r="C2" s="4989" t="s">
        <v>2182</v>
      </c>
      <c r="D2" s="4989" t="s">
        <v>2183</v>
      </c>
      <c r="E2" s="4989" t="s">
        <v>2184</v>
      </c>
      <c r="F2" s="4989" t="s">
        <v>2185</v>
      </c>
      <c r="G2" s="4989" t="s">
        <v>2186</v>
      </c>
      <c r="H2" s="4989" t="s">
        <v>24</v>
      </c>
      <c r="I2" s="4989" t="s">
        <v>707</v>
      </c>
    </row>
    <row customHeight="1" ht="11.25">
      <c r="A3" s="4989" t="s">
        <v>2181</v>
      </c>
      <c r="B3" s="4989" t="s">
        <v>14</v>
      </c>
      <c r="C3" s="4989" t="s">
        <v>2187</v>
      </c>
      <c r="D3" s="4989" t="s">
        <v>45</v>
      </c>
      <c r="E3" s="4989" t="s">
        <v>48</v>
      </c>
      <c r="F3" s="4989" t="s">
        <v>50</v>
      </c>
      <c r="G3" s="4989" t="s">
        <v>24</v>
      </c>
      <c r="H3" s="4989" t="s">
        <v>24</v>
      </c>
      <c r="I3" s="4989" t="s">
        <v>707</v>
      </c>
    </row>
    <row customHeight="1" ht="11.25">
      <c r="A4" s="4989" t="s">
        <v>2181</v>
      </c>
      <c r="B4" s="4989" t="s">
        <v>14</v>
      </c>
      <c r="C4" s="4989" t="s">
        <v>2188</v>
      </c>
      <c r="D4" s="4989" t="s">
        <v>2189</v>
      </c>
      <c r="E4" s="4989" t="s">
        <v>2190</v>
      </c>
      <c r="F4" s="4989" t="s">
        <v>2191</v>
      </c>
      <c r="G4" s="4989" t="s">
        <v>2192</v>
      </c>
      <c r="H4" s="4989" t="s">
        <v>24</v>
      </c>
      <c r="I4" s="4989" t="s">
        <v>707</v>
      </c>
    </row>
    <row customHeight="1" ht="11.25">
      <c r="A5" s="4989" t="s">
        <v>2181</v>
      </c>
      <c r="B5" s="4989" t="s">
        <v>14</v>
      </c>
      <c r="C5" s="4989" t="s">
        <v>2193</v>
      </c>
      <c r="D5" s="4989" t="s">
        <v>2194</v>
      </c>
      <c r="E5" s="4989" t="s">
        <v>2195</v>
      </c>
      <c r="F5" s="4989" t="s">
        <v>2196</v>
      </c>
      <c r="G5" s="4989" t="s">
        <v>2197</v>
      </c>
      <c r="H5" s="4989" t="s">
        <v>24</v>
      </c>
      <c r="I5" s="4989" t="s">
        <v>707</v>
      </c>
    </row>
    <row customHeight="1" ht="11.25">
      <c r="A6" s="4989" t="s">
        <v>2181</v>
      </c>
      <c r="B6" s="4989" t="s">
        <v>14</v>
      </c>
      <c r="C6" s="4989" t="s">
        <v>2198</v>
      </c>
      <c r="D6" s="4989" t="s">
        <v>2199</v>
      </c>
      <c r="E6" s="4989" t="s">
        <v>2200</v>
      </c>
      <c r="F6" s="4989" t="s">
        <v>2201</v>
      </c>
      <c r="G6" s="4989" t="s">
        <v>24</v>
      </c>
      <c r="H6" s="4989" t="s">
        <v>24</v>
      </c>
      <c r="I6" s="4989" t="s">
        <v>707</v>
      </c>
    </row>
    <row customHeight="1" ht="11.25">
      <c r="A7" s="4989" t="s">
        <v>2181</v>
      </c>
      <c r="B7" s="4989" t="s">
        <v>14</v>
      </c>
      <c r="C7" s="4989" t="s">
        <v>2202</v>
      </c>
      <c r="D7" s="4989" t="s">
        <v>2203</v>
      </c>
      <c r="E7" s="4989" t="s">
        <v>2204</v>
      </c>
      <c r="F7" s="4989" t="s">
        <v>2201</v>
      </c>
      <c r="G7" s="4989" t="s">
        <v>24</v>
      </c>
      <c r="H7" s="4989" t="s">
        <v>24</v>
      </c>
      <c r="I7" s="4989" t="s">
        <v>707</v>
      </c>
    </row>
    <row customHeight="1" ht="11.25">
      <c r="A8" s="4989" t="s">
        <v>2181</v>
      </c>
      <c r="B8" s="4989" t="s">
        <v>14</v>
      </c>
      <c r="C8" s="4989" t="s">
        <v>2205</v>
      </c>
      <c r="D8" s="4989" t="s">
        <v>2206</v>
      </c>
      <c r="E8" s="4989" t="s">
        <v>2207</v>
      </c>
      <c r="F8" s="4989" t="s">
        <v>2208</v>
      </c>
      <c r="G8" s="4989" t="s">
        <v>2209</v>
      </c>
      <c r="H8" s="4989" t="s">
        <v>24</v>
      </c>
      <c r="I8" s="4989" t="s">
        <v>707</v>
      </c>
    </row>
    <row customHeight="1" ht="11.25">
      <c r="A9" s="4989" t="s">
        <v>2181</v>
      </c>
      <c r="B9" s="4989" t="s">
        <v>14</v>
      </c>
      <c r="C9" s="4989" t="s">
        <v>2210</v>
      </c>
      <c r="D9" s="4989" t="s">
        <v>2211</v>
      </c>
      <c r="E9" s="4989" t="s">
        <v>2212</v>
      </c>
      <c r="F9" s="4989" t="s">
        <v>2208</v>
      </c>
      <c r="G9" s="4989" t="s">
        <v>2213</v>
      </c>
      <c r="H9" s="4989" t="s">
        <v>24</v>
      </c>
      <c r="I9" s="4989" t="s">
        <v>707</v>
      </c>
    </row>
    <row customHeight="1" ht="11.25">
      <c r="A10" s="4989" t="s">
        <v>2181</v>
      </c>
      <c r="B10" s="4989" t="s">
        <v>14</v>
      </c>
      <c r="C10" s="4989" t="s">
        <v>2214</v>
      </c>
      <c r="D10" s="4989" t="s">
        <v>2215</v>
      </c>
      <c r="E10" s="4989" t="s">
        <v>2216</v>
      </c>
      <c r="F10" s="4989" t="s">
        <v>2217</v>
      </c>
      <c r="G10" s="4989" t="s">
        <v>24</v>
      </c>
      <c r="H10" s="4989" t="s">
        <v>24</v>
      </c>
      <c r="I10" s="4989" t="s">
        <v>707</v>
      </c>
    </row>
    <row customHeight="1" ht="11.25">
      <c r="A11" s="4989" t="s">
        <v>2181</v>
      </c>
      <c r="B11" s="4989" t="s">
        <v>14</v>
      </c>
      <c r="C11" s="4989" t="s">
        <v>24</v>
      </c>
      <c r="D11" s="4989" t="s">
        <v>2218</v>
      </c>
      <c r="E11" s="4989" t="s">
        <v>2219</v>
      </c>
      <c r="F11" s="4989" t="s">
        <v>2208</v>
      </c>
      <c r="G11" s="4989" t="s">
        <v>24</v>
      </c>
      <c r="H11" s="4989" t="s">
        <v>24</v>
      </c>
      <c r="I11" s="4989" t="s">
        <v>707</v>
      </c>
    </row>
    <row customHeight="1" ht="11.25">
      <c r="A12" s="4989" t="s">
        <v>2181</v>
      </c>
      <c r="B12" s="4989" t="s">
        <v>14</v>
      </c>
      <c r="C12" s="4989" t="s">
        <v>2220</v>
      </c>
      <c r="D12" s="4989" t="s">
        <v>2221</v>
      </c>
      <c r="E12" s="4989" t="s">
        <v>2222</v>
      </c>
      <c r="F12" s="4989" t="s">
        <v>2223</v>
      </c>
      <c r="G12" s="4989" t="s">
        <v>2224</v>
      </c>
      <c r="H12" s="4989" t="s">
        <v>24</v>
      </c>
      <c r="I12" s="4989" t="s">
        <v>707</v>
      </c>
    </row>
    <row customHeight="1" ht="11.25">
      <c r="A13" s="4989" t="s">
        <v>2181</v>
      </c>
      <c r="B13" s="4989" t="s">
        <v>14</v>
      </c>
      <c r="C13" s="4989" t="s">
        <v>2225</v>
      </c>
      <c r="D13" s="4989" t="s">
        <v>2226</v>
      </c>
      <c r="E13" s="4989" t="s">
        <v>2227</v>
      </c>
      <c r="F13" s="4989" t="s">
        <v>2201</v>
      </c>
      <c r="G13" s="4989" t="s">
        <v>2228</v>
      </c>
      <c r="H13" s="4989" t="s">
        <v>24</v>
      </c>
      <c r="I13" s="4989" t="s">
        <v>707</v>
      </c>
    </row>
    <row customHeight="1" ht="11.25">
      <c r="A14" s="4989" t="s">
        <v>2181</v>
      </c>
      <c r="B14" s="4989" t="s">
        <v>14</v>
      </c>
      <c r="C14" s="4989" t="s">
        <v>2229</v>
      </c>
      <c r="D14" s="4989" t="s">
        <v>2230</v>
      </c>
      <c r="E14" s="4989" t="s">
        <v>2231</v>
      </c>
      <c r="F14" s="4989" t="s">
        <v>2201</v>
      </c>
      <c r="G14" s="4989" t="s">
        <v>2232</v>
      </c>
      <c r="H14" s="4989" t="s">
        <v>24</v>
      </c>
      <c r="I14" s="4989" t="s">
        <v>707</v>
      </c>
    </row>
    <row customHeight="1" ht="11.25">
      <c r="A15" s="4989" t="s">
        <v>2181</v>
      </c>
      <c r="B15" s="4989" t="s">
        <v>14</v>
      </c>
      <c r="C15" s="4989" t="s">
        <v>2233</v>
      </c>
      <c r="D15" s="4989" t="s">
        <v>2234</v>
      </c>
      <c r="E15" s="4989" t="s">
        <v>2235</v>
      </c>
      <c r="F15" s="4989" t="s">
        <v>2196</v>
      </c>
      <c r="G15" s="4989" t="s">
        <v>2236</v>
      </c>
      <c r="H15" s="4989" t="s">
        <v>24</v>
      </c>
      <c r="I15" s="4989" t="s">
        <v>707</v>
      </c>
    </row>
    <row customHeight="1" ht="11.25">
      <c r="A16" s="4989" t="s">
        <v>2181</v>
      </c>
      <c r="B16" s="4989" t="s">
        <v>14</v>
      </c>
      <c r="C16" s="4989" t="s">
        <v>2237</v>
      </c>
      <c r="D16" s="4989" t="s">
        <v>2238</v>
      </c>
      <c r="E16" s="4989" t="s">
        <v>2239</v>
      </c>
      <c r="F16" s="4989" t="s">
        <v>2201</v>
      </c>
      <c r="G16" s="4989" t="s">
        <v>2240</v>
      </c>
      <c r="H16" s="4989" t="s">
        <v>24</v>
      </c>
      <c r="I16" s="4989" t="s">
        <v>707</v>
      </c>
    </row>
    <row customHeight="1" ht="11.25">
      <c r="A17" s="4989" t="s">
        <v>2181</v>
      </c>
      <c r="B17" s="4989" t="s">
        <v>14</v>
      </c>
      <c r="C17" s="4989" t="s">
        <v>2241</v>
      </c>
      <c r="D17" s="4989" t="s">
        <v>2242</v>
      </c>
      <c r="E17" s="4989" t="s">
        <v>2243</v>
      </c>
      <c r="F17" s="4989" t="s">
        <v>2244</v>
      </c>
      <c r="G17" s="4989" t="s">
        <v>2245</v>
      </c>
      <c r="H17" s="4989" t="s">
        <v>24</v>
      </c>
      <c r="I17" s="4989" t="s">
        <v>707</v>
      </c>
    </row>
    <row customHeight="1" ht="11.25">
      <c r="A18" s="4989" t="s">
        <v>2181</v>
      </c>
      <c r="B18" s="4989" t="s">
        <v>14</v>
      </c>
      <c r="C18" s="4989" t="s">
        <v>2246</v>
      </c>
      <c r="D18" s="4989" t="s">
        <v>2247</v>
      </c>
      <c r="E18" s="4989" t="s">
        <v>2248</v>
      </c>
      <c r="F18" s="4989" t="s">
        <v>2249</v>
      </c>
      <c r="G18" s="4989" t="s">
        <v>24</v>
      </c>
      <c r="H18" s="4989" t="s">
        <v>24</v>
      </c>
      <c r="I18" s="4989" t="s">
        <v>707</v>
      </c>
    </row>
    <row customHeight="1" ht="11.25">
      <c r="A19" s="4989" t="s">
        <v>2181</v>
      </c>
      <c r="B19" s="4989" t="s">
        <v>14</v>
      </c>
      <c r="C19" s="4989" t="s">
        <v>2250</v>
      </c>
      <c r="D19" s="4989" t="s">
        <v>2251</v>
      </c>
      <c r="E19" s="4989" t="s">
        <v>2248</v>
      </c>
      <c r="F19" s="4989" t="s">
        <v>2252</v>
      </c>
      <c r="G19" s="4989" t="s">
        <v>2253</v>
      </c>
      <c r="H19" s="4989" t="s">
        <v>24</v>
      </c>
      <c r="I19" s="4989" t="s">
        <v>707</v>
      </c>
    </row>
    <row customHeight="1" ht="11.25">
      <c r="A20" s="4989" t="s">
        <v>2181</v>
      </c>
      <c r="B20" s="4989" t="s">
        <v>14</v>
      </c>
      <c r="C20" s="4989" t="s">
        <v>2254</v>
      </c>
      <c r="D20" s="4989" t="s">
        <v>2255</v>
      </c>
      <c r="E20" s="4989" t="s">
        <v>2256</v>
      </c>
      <c r="F20" s="4989" t="s">
        <v>2201</v>
      </c>
      <c r="G20" s="4989" t="s">
        <v>2257</v>
      </c>
      <c r="H20" s="4989" t="s">
        <v>24</v>
      </c>
      <c r="I20" s="4989" t="s">
        <v>707</v>
      </c>
    </row>
    <row customHeight="1" ht="11.25">
      <c r="A21" s="4989" t="s">
        <v>2181</v>
      </c>
      <c r="B21" s="4989" t="s">
        <v>14</v>
      </c>
      <c r="C21" s="4989" t="s">
        <v>2258</v>
      </c>
      <c r="D21" s="4989" t="s">
        <v>2259</v>
      </c>
      <c r="E21" s="4989" t="s">
        <v>2260</v>
      </c>
      <c r="F21" s="4989" t="s">
        <v>2261</v>
      </c>
      <c r="G21" s="4989" t="s">
        <v>24</v>
      </c>
      <c r="H21" s="4989" t="s">
        <v>24</v>
      </c>
      <c r="I21" s="4989" t="s">
        <v>707</v>
      </c>
    </row>
    <row customHeight="1" ht="11.25">
      <c r="A22" s="4989" t="s">
        <v>2181</v>
      </c>
      <c r="B22" s="4989" t="s">
        <v>14</v>
      </c>
      <c r="C22" s="4989" t="s">
        <v>2262</v>
      </c>
      <c r="D22" s="4989" t="s">
        <v>2263</v>
      </c>
      <c r="E22" s="4989" t="s">
        <v>2264</v>
      </c>
      <c r="F22" s="4989" t="s">
        <v>2261</v>
      </c>
      <c r="G22" s="4989" t="s">
        <v>24</v>
      </c>
      <c r="H22" s="4989" t="s">
        <v>24</v>
      </c>
      <c r="I22" s="4989" t="s">
        <v>707</v>
      </c>
    </row>
    <row customHeight="1" ht="11.25">
      <c r="A23" s="4989" t="s">
        <v>2181</v>
      </c>
      <c r="B23" s="4989" t="s">
        <v>14</v>
      </c>
      <c r="C23" s="4989" t="s">
        <v>2265</v>
      </c>
      <c r="D23" s="4989" t="s">
        <v>2266</v>
      </c>
      <c r="E23" s="4989" t="s">
        <v>2267</v>
      </c>
      <c r="F23" s="4989" t="s">
        <v>2268</v>
      </c>
      <c r="G23" s="4989" t="s">
        <v>2269</v>
      </c>
      <c r="H23" s="4989" t="s">
        <v>24</v>
      </c>
      <c r="I23" s="4989" t="s">
        <v>707</v>
      </c>
    </row>
    <row customHeight="1" ht="11.25">
      <c r="A24" s="4989" t="s">
        <v>2181</v>
      </c>
      <c r="B24" s="4989" t="s">
        <v>14</v>
      </c>
      <c r="C24" s="4989" t="s">
        <v>2270</v>
      </c>
      <c r="D24" s="4989" t="s">
        <v>2271</v>
      </c>
      <c r="E24" s="4989" t="s">
        <v>2272</v>
      </c>
      <c r="F24" s="4989" t="s">
        <v>2261</v>
      </c>
      <c r="G24" s="4989" t="s">
        <v>2273</v>
      </c>
      <c r="H24" s="4989" t="s">
        <v>24</v>
      </c>
      <c r="I24" s="4989" t="s">
        <v>707</v>
      </c>
    </row>
    <row customHeight="1" ht="11.25">
      <c r="A25" s="4989" t="s">
        <v>2181</v>
      </c>
      <c r="B25" s="4989" t="s">
        <v>14</v>
      </c>
      <c r="C25" s="4989" t="s">
        <v>2274</v>
      </c>
      <c r="D25" s="4989" t="s">
        <v>2275</v>
      </c>
      <c r="E25" s="4989" t="s">
        <v>2276</v>
      </c>
      <c r="F25" s="4989" t="s">
        <v>2196</v>
      </c>
      <c r="G25" s="4989" t="s">
        <v>2277</v>
      </c>
      <c r="H25" s="4989" t="s">
        <v>24</v>
      </c>
      <c r="I25" s="4989" t="s">
        <v>707</v>
      </c>
    </row>
    <row customHeight="1" ht="11.25">
      <c r="A26" s="4989" t="s">
        <v>2181</v>
      </c>
      <c r="B26" s="4989" t="s">
        <v>14</v>
      </c>
      <c r="C26" s="4989" t="s">
        <v>2278</v>
      </c>
      <c r="D26" s="4989" t="s">
        <v>2279</v>
      </c>
      <c r="E26" s="4989" t="s">
        <v>2280</v>
      </c>
      <c r="F26" s="4989" t="s">
        <v>2268</v>
      </c>
      <c r="G26" s="4989" t="s">
        <v>2281</v>
      </c>
      <c r="H26" s="4989" t="s">
        <v>24</v>
      </c>
      <c r="I26" s="4989" t="s">
        <v>707</v>
      </c>
    </row>
    <row customHeight="1" ht="11.25">
      <c r="A27" s="4989" t="s">
        <v>2181</v>
      </c>
      <c r="B27" s="4989" t="s">
        <v>14</v>
      </c>
      <c r="C27" s="4989" t="s">
        <v>2282</v>
      </c>
      <c r="D27" s="4989" t="s">
        <v>2283</v>
      </c>
      <c r="E27" s="4989" t="s">
        <v>2284</v>
      </c>
      <c r="F27" s="4989" t="s">
        <v>2196</v>
      </c>
      <c r="G27" s="4989" t="s">
        <v>2285</v>
      </c>
      <c r="H27" s="4989" t="s">
        <v>24</v>
      </c>
      <c r="I27" s="4989" t="s">
        <v>707</v>
      </c>
    </row>
    <row customHeight="1" ht="11.25">
      <c r="A28" s="4989" t="s">
        <v>2181</v>
      </c>
      <c r="B28" s="4989" t="s">
        <v>14</v>
      </c>
      <c r="C28" s="4989" t="s">
        <v>2286</v>
      </c>
      <c r="D28" s="4989" t="s">
        <v>2287</v>
      </c>
      <c r="E28" s="4989" t="s">
        <v>2288</v>
      </c>
      <c r="F28" s="4989" t="s">
        <v>2208</v>
      </c>
      <c r="G28" s="4989" t="s">
        <v>2289</v>
      </c>
      <c r="H28" s="4989" t="s">
        <v>24</v>
      </c>
      <c r="I28" s="4989" t="s">
        <v>707</v>
      </c>
    </row>
    <row customHeight="1" ht="11.25">
      <c r="A29" s="4989" t="s">
        <v>2181</v>
      </c>
      <c r="B29" s="4989" t="s">
        <v>14</v>
      </c>
      <c r="C29" s="4989" t="s">
        <v>2290</v>
      </c>
      <c r="D29" s="4989" t="s">
        <v>2291</v>
      </c>
      <c r="E29" s="4989" t="s">
        <v>2292</v>
      </c>
      <c r="F29" s="4989" t="s">
        <v>2196</v>
      </c>
      <c r="G29" s="4989" t="s">
        <v>2293</v>
      </c>
      <c r="H29" s="4989" t="s">
        <v>24</v>
      </c>
      <c r="I29" s="4989" t="s">
        <v>707</v>
      </c>
    </row>
    <row customHeight="1" ht="11.25">
      <c r="A30" s="4989" t="s">
        <v>2181</v>
      </c>
      <c r="B30" s="4989" t="s">
        <v>14</v>
      </c>
      <c r="C30" s="4989" t="s">
        <v>2294</v>
      </c>
      <c r="D30" s="4989" t="s">
        <v>2295</v>
      </c>
      <c r="E30" s="4989" t="s">
        <v>2296</v>
      </c>
      <c r="F30" s="4989" t="s">
        <v>2268</v>
      </c>
      <c r="G30" s="4989" t="s">
        <v>2297</v>
      </c>
      <c r="H30" s="4989" t="s">
        <v>24</v>
      </c>
      <c r="I30" s="4989" t="s">
        <v>707</v>
      </c>
    </row>
    <row customHeight="1" ht="11.25">
      <c r="A31" s="4989" t="s">
        <v>2181</v>
      </c>
      <c r="B31" s="4989" t="s">
        <v>14</v>
      </c>
      <c r="C31" s="4989" t="s">
        <v>2298</v>
      </c>
      <c r="D31" s="4989" t="s">
        <v>2299</v>
      </c>
      <c r="E31" s="4989" t="s">
        <v>2300</v>
      </c>
      <c r="F31" s="4989" t="s">
        <v>2196</v>
      </c>
      <c r="G31" s="4989" t="s">
        <v>24</v>
      </c>
      <c r="H31" s="4989" t="s">
        <v>2301</v>
      </c>
      <c r="I31" s="4989" t="s">
        <v>707</v>
      </c>
    </row>
    <row customHeight="1" ht="11.25">
      <c r="A32" s="4989" t="s">
        <v>2181</v>
      </c>
      <c r="B32" s="4989" t="s">
        <v>14</v>
      </c>
      <c r="C32" s="4989" t="s">
        <v>2302</v>
      </c>
      <c r="D32" s="4989" t="s">
        <v>2303</v>
      </c>
      <c r="E32" s="4989" t="s">
        <v>2304</v>
      </c>
      <c r="F32" s="4989" t="s">
        <v>2196</v>
      </c>
      <c r="G32" s="4989" t="s">
        <v>2305</v>
      </c>
      <c r="H32" s="4989" t="s">
        <v>24</v>
      </c>
      <c r="I32" s="4989" t="s">
        <v>707</v>
      </c>
    </row>
    <row customHeight="1" ht="11.25">
      <c r="A33" s="4989" t="s">
        <v>2181</v>
      </c>
      <c r="B33" s="4989" t="s">
        <v>14</v>
      </c>
      <c r="C33" s="4989" t="s">
        <v>2306</v>
      </c>
      <c r="D33" s="4989" t="s">
        <v>2307</v>
      </c>
      <c r="E33" s="4989" t="s">
        <v>2308</v>
      </c>
      <c r="F33" s="4989" t="s">
        <v>2196</v>
      </c>
      <c r="G33" s="4989" t="s">
        <v>2309</v>
      </c>
      <c r="H33" s="4989" t="s">
        <v>24</v>
      </c>
      <c r="I33" s="4989" t="s">
        <v>707</v>
      </c>
    </row>
    <row customHeight="1" ht="11.25">
      <c r="A34" s="4989" t="s">
        <v>2181</v>
      </c>
      <c r="B34" s="4989" t="s">
        <v>14</v>
      </c>
      <c r="C34" s="4989" t="s">
        <v>2310</v>
      </c>
      <c r="D34" s="4989" t="s">
        <v>2311</v>
      </c>
      <c r="E34" s="4989" t="s">
        <v>2312</v>
      </c>
      <c r="F34" s="4989" t="s">
        <v>2196</v>
      </c>
      <c r="G34" s="4989" t="s">
        <v>2313</v>
      </c>
      <c r="H34" s="4989" t="s">
        <v>24</v>
      </c>
      <c r="I34" s="4989" t="s">
        <v>707</v>
      </c>
    </row>
    <row customHeight="1" ht="11.25">
      <c r="A35" s="4989" t="s">
        <v>2181</v>
      </c>
      <c r="B35" s="4989" t="s">
        <v>14</v>
      </c>
      <c r="C35" s="4989" t="s">
        <v>2314</v>
      </c>
      <c r="D35" s="4989" t="s">
        <v>2315</v>
      </c>
      <c r="E35" s="4989" t="s">
        <v>2316</v>
      </c>
      <c r="F35" s="4989" t="s">
        <v>2201</v>
      </c>
      <c r="G35" s="4989" t="s">
        <v>2317</v>
      </c>
      <c r="H35" s="4989" t="s">
        <v>24</v>
      </c>
      <c r="I35" s="4989" t="s">
        <v>707</v>
      </c>
    </row>
    <row customHeight="1" ht="11.25">
      <c r="A36" s="4989" t="s">
        <v>2181</v>
      </c>
      <c r="B36" s="4989" t="s">
        <v>14</v>
      </c>
      <c r="C36" s="4989" t="s">
        <v>2318</v>
      </c>
      <c r="D36" s="4989" t="s">
        <v>2319</v>
      </c>
      <c r="E36" s="4989" t="s">
        <v>2320</v>
      </c>
      <c r="F36" s="4989" t="s">
        <v>2268</v>
      </c>
      <c r="G36" s="4989" t="s">
        <v>24</v>
      </c>
      <c r="H36" s="4989" t="s">
        <v>24</v>
      </c>
      <c r="I36" s="4989" t="s">
        <v>707</v>
      </c>
    </row>
    <row customHeight="1" ht="11.25">
      <c r="A37" s="4989" t="s">
        <v>2181</v>
      </c>
      <c r="B37" s="4989" t="s">
        <v>14</v>
      </c>
      <c r="C37" s="4989" t="s">
        <v>2321</v>
      </c>
      <c r="D37" s="4989" t="s">
        <v>2322</v>
      </c>
      <c r="E37" s="4989" t="s">
        <v>2323</v>
      </c>
      <c r="F37" s="4989" t="s">
        <v>2324</v>
      </c>
      <c r="G37" s="4989" t="s">
        <v>2325</v>
      </c>
      <c r="H37" s="4989" t="s">
        <v>24</v>
      </c>
      <c r="I37" s="4989" t="s">
        <v>707</v>
      </c>
    </row>
    <row customHeight="1" ht="11.25">
      <c r="A38" s="4989" t="s">
        <v>2181</v>
      </c>
      <c r="B38" s="4989" t="s">
        <v>14</v>
      </c>
      <c r="C38" s="4989" t="s">
        <v>2326</v>
      </c>
      <c r="D38" s="4989" t="s">
        <v>2327</v>
      </c>
      <c r="E38" s="4989" t="s">
        <v>2328</v>
      </c>
      <c r="F38" s="4989" t="s">
        <v>2201</v>
      </c>
      <c r="G38" s="4989" t="s">
        <v>2329</v>
      </c>
      <c r="H38" s="4989" t="s">
        <v>24</v>
      </c>
      <c r="I38" s="4989" t="s">
        <v>707</v>
      </c>
    </row>
    <row customHeight="1" ht="11.25">
      <c r="A39" s="4989" t="s">
        <v>2181</v>
      </c>
      <c r="B39" s="4989" t="s">
        <v>14</v>
      </c>
      <c r="C39" s="4989" t="s">
        <v>2330</v>
      </c>
      <c r="D39" s="4989" t="s">
        <v>2331</v>
      </c>
      <c r="E39" s="4989" t="s">
        <v>2332</v>
      </c>
      <c r="F39" s="4989" t="s">
        <v>2268</v>
      </c>
      <c r="G39" s="4989" t="s">
        <v>2333</v>
      </c>
      <c r="H39" s="4989" t="s">
        <v>24</v>
      </c>
      <c r="I39" s="4989" t="s">
        <v>707</v>
      </c>
    </row>
    <row customHeight="1" ht="11.25">
      <c r="A40" s="4989" t="s">
        <v>2181</v>
      </c>
      <c r="B40" s="4989" t="s">
        <v>14</v>
      </c>
      <c r="C40" s="4989" t="s">
        <v>2334</v>
      </c>
      <c r="D40" s="4989" t="s">
        <v>2335</v>
      </c>
      <c r="E40" s="4989" t="s">
        <v>2336</v>
      </c>
      <c r="F40" s="4989" t="s">
        <v>2196</v>
      </c>
      <c r="G40" s="4989" t="s">
        <v>2337</v>
      </c>
      <c r="H40" s="4989" t="s">
        <v>24</v>
      </c>
      <c r="I40" s="4989" t="s">
        <v>707</v>
      </c>
    </row>
    <row customHeight="1" ht="11.25">
      <c r="A41" s="4989" t="s">
        <v>2181</v>
      </c>
      <c r="B41" s="4989" t="s">
        <v>14</v>
      </c>
      <c r="C41" s="4989" t="s">
        <v>2338</v>
      </c>
      <c r="D41" s="4989" t="s">
        <v>2339</v>
      </c>
      <c r="E41" s="4989" t="s">
        <v>2248</v>
      </c>
      <c r="F41" s="4989" t="s">
        <v>2340</v>
      </c>
      <c r="G41" s="4989" t="s">
        <v>24</v>
      </c>
      <c r="H41" s="4989" t="s">
        <v>24</v>
      </c>
      <c r="I41" s="4989" t="s">
        <v>707</v>
      </c>
    </row>
    <row customHeight="1" ht="11.25">
      <c r="A42" s="4989" t="s">
        <v>2181</v>
      </c>
      <c r="B42" s="4989" t="s">
        <v>14</v>
      </c>
      <c r="C42" s="4989" t="s">
        <v>2341</v>
      </c>
      <c r="D42" s="4989" t="s">
        <v>2342</v>
      </c>
      <c r="E42" s="4989" t="s">
        <v>2343</v>
      </c>
      <c r="F42" s="4989" t="s">
        <v>2196</v>
      </c>
      <c r="G42" s="4989" t="s">
        <v>2344</v>
      </c>
      <c r="H42" s="4989" t="s">
        <v>24</v>
      </c>
      <c r="I42" s="4989" t="s">
        <v>707</v>
      </c>
    </row>
    <row customHeight="1" ht="11.25">
      <c r="A43" s="4989" t="s">
        <v>2181</v>
      </c>
      <c r="B43" s="4989" t="s">
        <v>14</v>
      </c>
      <c r="C43" s="4989" t="s">
        <v>2345</v>
      </c>
      <c r="D43" s="4989" t="s">
        <v>2346</v>
      </c>
      <c r="E43" s="4989" t="s">
        <v>2347</v>
      </c>
      <c r="F43" s="4989" t="s">
        <v>2348</v>
      </c>
      <c r="G43" s="4989" t="s">
        <v>24</v>
      </c>
      <c r="H43" s="4989" t="s">
        <v>24</v>
      </c>
      <c r="I43" s="4989" t="s">
        <v>707</v>
      </c>
    </row>
    <row customHeight="1" ht="11.25">
      <c r="A44" s="4989" t="s">
        <v>2181</v>
      </c>
      <c r="B44" s="4989" t="s">
        <v>14</v>
      </c>
      <c r="C44" s="4989" t="s">
        <v>2349</v>
      </c>
      <c r="D44" s="4989" t="s">
        <v>2350</v>
      </c>
      <c r="E44" s="4989" t="s">
        <v>2347</v>
      </c>
      <c r="F44" s="4989" t="s">
        <v>2351</v>
      </c>
      <c r="G44" s="4989" t="s">
        <v>2352</v>
      </c>
      <c r="H44" s="4989" t="s">
        <v>24</v>
      </c>
      <c r="I44" s="4989" t="s">
        <v>707</v>
      </c>
    </row>
    <row customHeight="1" ht="11.25">
      <c r="A45" s="4989" t="s">
        <v>2181</v>
      </c>
      <c r="B45" s="4989" t="s">
        <v>14</v>
      </c>
      <c r="C45" s="4989" t="s">
        <v>2353</v>
      </c>
      <c r="D45" s="4989" t="s">
        <v>2354</v>
      </c>
      <c r="E45" s="4989" t="s">
        <v>2355</v>
      </c>
      <c r="F45" s="4989" t="s">
        <v>2356</v>
      </c>
      <c r="G45" s="4989" t="s">
        <v>24</v>
      </c>
      <c r="H45" s="4989" t="s">
        <v>24</v>
      </c>
      <c r="I45" s="4989" t="s">
        <v>707</v>
      </c>
    </row>
    <row customHeight="1" ht="11.25">
      <c r="A46" s="4989" t="s">
        <v>2181</v>
      </c>
      <c r="B46" s="4989" t="s">
        <v>14</v>
      </c>
      <c r="C46" s="4989" t="s">
        <v>2357</v>
      </c>
      <c r="D46" s="4989" t="s">
        <v>2358</v>
      </c>
      <c r="E46" s="4989" t="s">
        <v>2359</v>
      </c>
      <c r="F46" s="4989" t="s">
        <v>2208</v>
      </c>
      <c r="G46" s="4989" t="s">
        <v>2360</v>
      </c>
      <c r="H46" s="4989" t="s">
        <v>24</v>
      </c>
      <c r="I46" s="4989" t="s">
        <v>707</v>
      </c>
    </row>
    <row customHeight="1" ht="11.25">
      <c r="A47" s="4989" t="s">
        <v>2181</v>
      </c>
      <c r="B47" s="4989" t="s">
        <v>14</v>
      </c>
      <c r="C47" s="4989" t="s">
        <v>2361</v>
      </c>
      <c r="D47" s="4989" t="s">
        <v>2362</v>
      </c>
      <c r="E47" s="4989" t="s">
        <v>2363</v>
      </c>
      <c r="F47" s="4989" t="s">
        <v>2208</v>
      </c>
      <c r="G47" s="4989" t="s">
        <v>2364</v>
      </c>
      <c r="H47" s="4989" t="s">
        <v>24</v>
      </c>
      <c r="I47" s="4989" t="s">
        <v>707</v>
      </c>
    </row>
    <row customHeight="1" ht="11.25">
      <c r="A48" s="4989" t="s">
        <v>2181</v>
      </c>
      <c r="B48" s="4989" t="s">
        <v>14</v>
      </c>
      <c r="C48" s="4989" t="s">
        <v>2365</v>
      </c>
      <c r="D48" s="4989" t="s">
        <v>2366</v>
      </c>
      <c r="E48" s="4989" t="s">
        <v>2367</v>
      </c>
      <c r="F48" s="4989" t="s">
        <v>2368</v>
      </c>
      <c r="G48" s="4989" t="s">
        <v>24</v>
      </c>
      <c r="H48" s="4989" t="s">
        <v>24</v>
      </c>
      <c r="I48" s="4989" t="s">
        <v>707</v>
      </c>
    </row>
    <row customHeight="1" ht="11.25">
      <c r="A49" s="4989" t="s">
        <v>2181</v>
      </c>
      <c r="B49" s="4989" t="s">
        <v>14</v>
      </c>
      <c r="C49" s="4989" t="s">
        <v>2369</v>
      </c>
      <c r="D49" s="4989" t="s">
        <v>2370</v>
      </c>
      <c r="E49" s="4989" t="s">
        <v>2248</v>
      </c>
      <c r="F49" s="4989" t="s">
        <v>2371</v>
      </c>
      <c r="G49" s="4989" t="s">
        <v>2372</v>
      </c>
      <c r="H49" s="4989" t="s">
        <v>24</v>
      </c>
      <c r="I49" s="4989" t="s">
        <v>707</v>
      </c>
    </row>
    <row customHeight="1" ht="11.25">
      <c r="A50" s="4989" t="s">
        <v>2181</v>
      </c>
      <c r="B50" s="4989" t="s">
        <v>14</v>
      </c>
      <c r="C50" s="4989" t="s">
        <v>2182</v>
      </c>
      <c r="D50" s="4989" t="s">
        <v>2183</v>
      </c>
      <c r="E50" s="4989" t="s">
        <v>2184</v>
      </c>
      <c r="F50" s="4989" t="s">
        <v>2185</v>
      </c>
      <c r="G50" s="4989" t="s">
        <v>2186</v>
      </c>
      <c r="H50" s="4989" t="s">
        <v>24</v>
      </c>
      <c r="I50" s="4989" t="s">
        <v>791</v>
      </c>
    </row>
    <row customHeight="1" ht="11.25">
      <c r="A51" s="4989" t="s">
        <v>2181</v>
      </c>
      <c r="B51" s="4989" t="s">
        <v>14</v>
      </c>
      <c r="C51" s="4989" t="s">
        <v>2187</v>
      </c>
      <c r="D51" s="4989" t="s">
        <v>45</v>
      </c>
      <c r="E51" s="4989" t="s">
        <v>48</v>
      </c>
      <c r="F51" s="4989" t="s">
        <v>50</v>
      </c>
      <c r="G51" s="4989" t="s">
        <v>24</v>
      </c>
      <c r="H51" s="4989" t="s">
        <v>24</v>
      </c>
      <c r="I51" s="4989" t="s">
        <v>791</v>
      </c>
    </row>
    <row customHeight="1" ht="11.25">
      <c r="A52" s="4989" t="s">
        <v>2181</v>
      </c>
      <c r="B52" s="4989" t="s">
        <v>14</v>
      </c>
      <c r="C52" s="4989" t="s">
        <v>2205</v>
      </c>
      <c r="D52" s="4989" t="s">
        <v>2206</v>
      </c>
      <c r="E52" s="4989" t="s">
        <v>2207</v>
      </c>
      <c r="F52" s="4989" t="s">
        <v>2208</v>
      </c>
      <c r="G52" s="4989" t="s">
        <v>2209</v>
      </c>
      <c r="H52" s="4989" t="s">
        <v>24</v>
      </c>
      <c r="I52" s="4989" t="s">
        <v>791</v>
      </c>
    </row>
    <row customHeight="1" ht="11.25">
      <c r="A53" s="4989" t="s">
        <v>2181</v>
      </c>
      <c r="B53" s="4989" t="s">
        <v>14</v>
      </c>
      <c r="C53" s="4989" t="s">
        <v>2210</v>
      </c>
      <c r="D53" s="4989" t="s">
        <v>2211</v>
      </c>
      <c r="E53" s="4989" t="s">
        <v>2212</v>
      </c>
      <c r="F53" s="4989" t="s">
        <v>2208</v>
      </c>
      <c r="G53" s="4989" t="s">
        <v>2213</v>
      </c>
      <c r="H53" s="4989" t="s">
        <v>24</v>
      </c>
      <c r="I53" s="4989" t="s">
        <v>791</v>
      </c>
    </row>
    <row customHeight="1" ht="11.25">
      <c r="A54" s="4989" t="s">
        <v>2181</v>
      </c>
      <c r="B54" s="4989" t="s">
        <v>14</v>
      </c>
      <c r="C54" s="4989" t="s">
        <v>24</v>
      </c>
      <c r="D54" s="4989" t="s">
        <v>2218</v>
      </c>
      <c r="E54" s="4989" t="s">
        <v>2219</v>
      </c>
      <c r="F54" s="4989" t="s">
        <v>2208</v>
      </c>
      <c r="G54" s="4989" t="s">
        <v>24</v>
      </c>
      <c r="H54" s="4989" t="s">
        <v>24</v>
      </c>
      <c r="I54" s="4989" t="s">
        <v>791</v>
      </c>
    </row>
    <row customHeight="1" ht="11.25">
      <c r="A55" s="4989" t="s">
        <v>2181</v>
      </c>
      <c r="B55" s="4989" t="s">
        <v>14</v>
      </c>
      <c r="C55" s="4989" t="s">
        <v>2233</v>
      </c>
      <c r="D55" s="4989" t="s">
        <v>2234</v>
      </c>
      <c r="E55" s="4989" t="s">
        <v>2235</v>
      </c>
      <c r="F55" s="4989" t="s">
        <v>2196</v>
      </c>
      <c r="G55" s="4989" t="s">
        <v>2236</v>
      </c>
      <c r="H55" s="4989" t="s">
        <v>24</v>
      </c>
      <c r="I55" s="4989" t="s">
        <v>791</v>
      </c>
    </row>
    <row customHeight="1" ht="11.25">
      <c r="A56" s="4989" t="s">
        <v>2181</v>
      </c>
      <c r="B56" s="4989" t="s">
        <v>14</v>
      </c>
      <c r="C56" s="4989" t="s">
        <v>2241</v>
      </c>
      <c r="D56" s="4989" t="s">
        <v>2242</v>
      </c>
      <c r="E56" s="4989" t="s">
        <v>2243</v>
      </c>
      <c r="F56" s="4989" t="s">
        <v>2244</v>
      </c>
      <c r="G56" s="4989" t="s">
        <v>2245</v>
      </c>
      <c r="H56" s="4989" t="s">
        <v>24</v>
      </c>
      <c r="I56" s="4989" t="s">
        <v>791</v>
      </c>
    </row>
    <row customHeight="1" ht="11.25">
      <c r="A57" s="4989" t="s">
        <v>2181</v>
      </c>
      <c r="B57" s="4989" t="s">
        <v>14</v>
      </c>
      <c r="C57" s="4989" t="s">
        <v>2250</v>
      </c>
      <c r="D57" s="4989" t="s">
        <v>2251</v>
      </c>
      <c r="E57" s="4989" t="s">
        <v>2248</v>
      </c>
      <c r="F57" s="4989" t="s">
        <v>2252</v>
      </c>
      <c r="G57" s="4989" t="s">
        <v>2253</v>
      </c>
      <c r="H57" s="4989" t="s">
        <v>24</v>
      </c>
      <c r="I57" s="4989" t="s">
        <v>791</v>
      </c>
    </row>
    <row customHeight="1" ht="11.25">
      <c r="A58" s="4989" t="s">
        <v>2181</v>
      </c>
      <c r="B58" s="4989" t="s">
        <v>14</v>
      </c>
      <c r="C58" s="4989" t="s">
        <v>2258</v>
      </c>
      <c r="D58" s="4989" t="s">
        <v>2259</v>
      </c>
      <c r="E58" s="4989" t="s">
        <v>2260</v>
      </c>
      <c r="F58" s="4989" t="s">
        <v>2261</v>
      </c>
      <c r="G58" s="4989" t="s">
        <v>24</v>
      </c>
      <c r="H58" s="4989" t="s">
        <v>24</v>
      </c>
      <c r="I58" s="4989" t="s">
        <v>791</v>
      </c>
    </row>
    <row customHeight="1" ht="11.25">
      <c r="A59" s="4989" t="s">
        <v>2181</v>
      </c>
      <c r="B59" s="4989" t="s">
        <v>14</v>
      </c>
      <c r="C59" s="4989" t="s">
        <v>2302</v>
      </c>
      <c r="D59" s="4989" t="s">
        <v>2303</v>
      </c>
      <c r="E59" s="4989" t="s">
        <v>2304</v>
      </c>
      <c r="F59" s="4989" t="s">
        <v>2196</v>
      </c>
      <c r="G59" s="4989" t="s">
        <v>2305</v>
      </c>
      <c r="H59" s="4989" t="s">
        <v>24</v>
      </c>
      <c r="I59" s="4989" t="s">
        <v>791</v>
      </c>
    </row>
    <row customHeight="1" ht="11.25">
      <c r="A60" s="4989" t="s">
        <v>2181</v>
      </c>
      <c r="B60" s="4989" t="s">
        <v>14</v>
      </c>
      <c r="C60" s="4989" t="s">
        <v>2310</v>
      </c>
      <c r="D60" s="4989" t="s">
        <v>2311</v>
      </c>
      <c r="E60" s="4989" t="s">
        <v>2312</v>
      </c>
      <c r="F60" s="4989" t="s">
        <v>2196</v>
      </c>
      <c r="G60" s="4989" t="s">
        <v>2313</v>
      </c>
      <c r="H60" s="4989" t="s">
        <v>24</v>
      </c>
      <c r="I60" s="4989" t="s">
        <v>791</v>
      </c>
    </row>
    <row customHeight="1" ht="11.25">
      <c r="A61" s="4989" t="s">
        <v>2181</v>
      </c>
      <c r="B61" s="4989" t="s">
        <v>14</v>
      </c>
      <c r="C61" s="4989" t="s">
        <v>2330</v>
      </c>
      <c r="D61" s="4989" t="s">
        <v>2331</v>
      </c>
      <c r="E61" s="4989" t="s">
        <v>2332</v>
      </c>
      <c r="F61" s="4989" t="s">
        <v>2268</v>
      </c>
      <c r="G61" s="4989" t="s">
        <v>2333</v>
      </c>
      <c r="H61" s="4989" t="s">
        <v>24</v>
      </c>
      <c r="I61" s="4989" t="s">
        <v>791</v>
      </c>
    </row>
    <row customHeight="1" ht="11.25">
      <c r="A62" s="4989" t="s">
        <v>2181</v>
      </c>
      <c r="B62" s="4989" t="s">
        <v>14</v>
      </c>
      <c r="C62" s="4989" t="s">
        <v>2345</v>
      </c>
      <c r="D62" s="4989" t="s">
        <v>2346</v>
      </c>
      <c r="E62" s="4989" t="s">
        <v>2347</v>
      </c>
      <c r="F62" s="4989" t="s">
        <v>2348</v>
      </c>
      <c r="G62" s="4989" t="s">
        <v>24</v>
      </c>
      <c r="H62" s="4989" t="s">
        <v>24</v>
      </c>
      <c r="I62" s="4989" t="s">
        <v>791</v>
      </c>
    </row>
    <row customHeight="1" ht="11.25">
      <c r="A63" s="4989" t="s">
        <v>2181</v>
      </c>
      <c r="B63" s="4989" t="s">
        <v>14</v>
      </c>
      <c r="C63" s="4989" t="s">
        <v>2349</v>
      </c>
      <c r="D63" s="4989" t="s">
        <v>2350</v>
      </c>
      <c r="E63" s="4989" t="s">
        <v>2347</v>
      </c>
      <c r="F63" s="4989" t="s">
        <v>2351</v>
      </c>
      <c r="G63" s="4989" t="s">
        <v>2352</v>
      </c>
      <c r="H63" s="4989" t="s">
        <v>24</v>
      </c>
      <c r="I63" s="4989" t="s">
        <v>791</v>
      </c>
    </row>
    <row customHeight="1" ht="11.25">
      <c r="A64" s="4989" t="s">
        <v>2181</v>
      </c>
      <c r="B64" s="4989" t="s">
        <v>14</v>
      </c>
      <c r="C64" s="4989" t="s">
        <v>2365</v>
      </c>
      <c r="D64" s="4989" t="s">
        <v>2366</v>
      </c>
      <c r="E64" s="4989" t="s">
        <v>2367</v>
      </c>
      <c r="F64" s="4989" t="s">
        <v>2368</v>
      </c>
      <c r="G64" s="4989" t="s">
        <v>24</v>
      </c>
      <c r="H64" s="4989" t="s">
        <v>24</v>
      </c>
      <c r="I64" s="4989" t="s">
        <v>791</v>
      </c>
    </row>
    <row customHeight="1" ht="11.25">
      <c r="A65" s="4989" t="s">
        <v>2181</v>
      </c>
      <c r="B65" s="4989" t="s">
        <v>14</v>
      </c>
      <c r="C65" s="4989" t="s">
        <v>2182</v>
      </c>
      <c r="D65" s="4989" t="s">
        <v>2183</v>
      </c>
      <c r="E65" s="4989" t="s">
        <v>2184</v>
      </c>
      <c r="F65" s="4989" t="s">
        <v>2185</v>
      </c>
      <c r="G65" s="4989" t="s">
        <v>2186</v>
      </c>
      <c r="H65" s="4989" t="s">
        <v>24</v>
      </c>
      <c r="I65" s="4989" t="s">
        <v>753</v>
      </c>
    </row>
    <row customHeight="1" ht="11.25">
      <c r="A66" s="4989" t="s">
        <v>2181</v>
      </c>
      <c r="B66" s="4989" t="s">
        <v>14</v>
      </c>
      <c r="C66" s="4989" t="s">
        <v>2193</v>
      </c>
      <c r="D66" s="4989" t="s">
        <v>2194</v>
      </c>
      <c r="E66" s="4989" t="s">
        <v>2195</v>
      </c>
      <c r="F66" s="4989" t="s">
        <v>2196</v>
      </c>
      <c r="G66" s="4989" t="s">
        <v>2197</v>
      </c>
      <c r="H66" s="4989" t="s">
        <v>24</v>
      </c>
      <c r="I66" s="4989" t="s">
        <v>753</v>
      </c>
    </row>
    <row customHeight="1" ht="11.25">
      <c r="A67" s="4989" t="s">
        <v>2181</v>
      </c>
      <c r="B67" s="4989" t="s">
        <v>14</v>
      </c>
      <c r="C67" s="4989" t="s">
        <v>2205</v>
      </c>
      <c r="D67" s="4989" t="s">
        <v>2206</v>
      </c>
      <c r="E67" s="4989" t="s">
        <v>2207</v>
      </c>
      <c r="F67" s="4989" t="s">
        <v>2208</v>
      </c>
      <c r="G67" s="4989" t="s">
        <v>2209</v>
      </c>
      <c r="H67" s="4989" t="s">
        <v>24</v>
      </c>
      <c r="I67" s="4989" t="s">
        <v>753</v>
      </c>
    </row>
    <row customHeight="1" ht="11.25">
      <c r="A68" s="4989" t="s">
        <v>2181</v>
      </c>
      <c r="B68" s="4989" t="s">
        <v>14</v>
      </c>
      <c r="C68" s="4989" t="s">
        <v>2210</v>
      </c>
      <c r="D68" s="4989" t="s">
        <v>2211</v>
      </c>
      <c r="E68" s="4989" t="s">
        <v>2212</v>
      </c>
      <c r="F68" s="4989" t="s">
        <v>2208</v>
      </c>
      <c r="G68" s="4989" t="s">
        <v>2213</v>
      </c>
      <c r="H68" s="4989" t="s">
        <v>24</v>
      </c>
      <c r="I68" s="4989" t="s">
        <v>753</v>
      </c>
    </row>
    <row customHeight="1" ht="11.25">
      <c r="A69" s="4989" t="s">
        <v>2181</v>
      </c>
      <c r="B69" s="4989" t="s">
        <v>14</v>
      </c>
      <c r="C69" s="4989" t="s">
        <v>24</v>
      </c>
      <c r="D69" s="4989" t="s">
        <v>2218</v>
      </c>
      <c r="E69" s="4989" t="s">
        <v>2219</v>
      </c>
      <c r="F69" s="4989" t="s">
        <v>2208</v>
      </c>
      <c r="G69" s="4989" t="s">
        <v>24</v>
      </c>
      <c r="H69" s="4989" t="s">
        <v>24</v>
      </c>
      <c r="I69" s="4989" t="s">
        <v>753</v>
      </c>
    </row>
    <row customHeight="1" ht="11.25">
      <c r="A70" s="4989" t="s">
        <v>2181</v>
      </c>
      <c r="B70" s="4989" t="s">
        <v>14</v>
      </c>
      <c r="C70" s="4989" t="s">
        <v>2373</v>
      </c>
      <c r="D70" s="4989" t="s">
        <v>2374</v>
      </c>
      <c r="E70" s="4989" t="s">
        <v>2375</v>
      </c>
      <c r="F70" s="4989" t="s">
        <v>560</v>
      </c>
      <c r="G70" s="4989" t="s">
        <v>24</v>
      </c>
      <c r="H70" s="4989" t="s">
        <v>24</v>
      </c>
      <c r="I70" s="4989" t="s">
        <v>753</v>
      </c>
    </row>
    <row customHeight="1" ht="11.25">
      <c r="A71" s="4989" t="s">
        <v>2181</v>
      </c>
      <c r="B71" s="4989" t="s">
        <v>14</v>
      </c>
      <c r="C71" s="4989" t="s">
        <v>2376</v>
      </c>
      <c r="D71" s="4989" t="s">
        <v>2377</v>
      </c>
      <c r="E71" s="4989" t="s">
        <v>2378</v>
      </c>
      <c r="F71" s="4989" t="s">
        <v>2196</v>
      </c>
      <c r="G71" s="4989" t="s">
        <v>24</v>
      </c>
      <c r="H71" s="4989" t="s">
        <v>24</v>
      </c>
      <c r="I71" s="4989" t="s">
        <v>753</v>
      </c>
    </row>
    <row customHeight="1" ht="11.25">
      <c r="A72" s="4989" t="s">
        <v>2181</v>
      </c>
      <c r="B72" s="4989" t="s">
        <v>14</v>
      </c>
      <c r="C72" s="4989" t="s">
        <v>2379</v>
      </c>
      <c r="D72" s="4989" t="s">
        <v>2380</v>
      </c>
      <c r="E72" s="4989" t="s">
        <v>2381</v>
      </c>
      <c r="F72" s="4989" t="s">
        <v>2208</v>
      </c>
      <c r="G72" s="4989" t="s">
        <v>2382</v>
      </c>
      <c r="H72" s="4989" t="s">
        <v>24</v>
      </c>
      <c r="I72" s="4989" t="s">
        <v>753</v>
      </c>
    </row>
    <row customHeight="1" ht="11.25">
      <c r="A73" s="4989" t="s">
        <v>2181</v>
      </c>
      <c r="B73" s="4989" t="s">
        <v>14</v>
      </c>
      <c r="C73" s="4989" t="s">
        <v>2383</v>
      </c>
      <c r="D73" s="4989" t="s">
        <v>2384</v>
      </c>
      <c r="E73" s="4989" t="s">
        <v>2385</v>
      </c>
      <c r="F73" s="4989" t="s">
        <v>2196</v>
      </c>
      <c r="G73" s="4989" t="s">
        <v>2386</v>
      </c>
      <c r="H73" s="4989" t="s">
        <v>24</v>
      </c>
      <c r="I73" s="4989" t="s">
        <v>753</v>
      </c>
    </row>
    <row customHeight="1" ht="11.25">
      <c r="A74" s="4989" t="s">
        <v>2181</v>
      </c>
      <c r="B74" s="4989" t="s">
        <v>14</v>
      </c>
      <c r="C74" s="4989" t="s">
        <v>2387</v>
      </c>
      <c r="D74" s="4989" t="s">
        <v>2388</v>
      </c>
      <c r="E74" s="4989" t="s">
        <v>2389</v>
      </c>
      <c r="F74" s="4989" t="s">
        <v>2196</v>
      </c>
      <c r="G74" s="4989" t="s">
        <v>2390</v>
      </c>
      <c r="H74" s="4989" t="s">
        <v>24</v>
      </c>
      <c r="I74" s="4989" t="s">
        <v>753</v>
      </c>
    </row>
    <row customHeight="1" ht="11.25">
      <c r="A75" s="4989" t="s">
        <v>2181</v>
      </c>
      <c r="B75" s="4989" t="s">
        <v>14</v>
      </c>
      <c r="C75" s="4989" t="s">
        <v>2220</v>
      </c>
      <c r="D75" s="4989" t="s">
        <v>2221</v>
      </c>
      <c r="E75" s="4989" t="s">
        <v>2222</v>
      </c>
      <c r="F75" s="4989" t="s">
        <v>2223</v>
      </c>
      <c r="G75" s="4989" t="s">
        <v>2224</v>
      </c>
      <c r="H75" s="4989" t="s">
        <v>24</v>
      </c>
      <c r="I75" s="4989" t="s">
        <v>753</v>
      </c>
    </row>
    <row customHeight="1" ht="11.25">
      <c r="A76" s="4989" t="s">
        <v>2181</v>
      </c>
      <c r="B76" s="4989" t="s">
        <v>14</v>
      </c>
      <c r="C76" s="4989" t="s">
        <v>2391</v>
      </c>
      <c r="D76" s="4989" t="s">
        <v>2392</v>
      </c>
      <c r="E76" s="4989" t="s">
        <v>2393</v>
      </c>
      <c r="F76" s="4989" t="s">
        <v>2223</v>
      </c>
      <c r="G76" s="4989" t="s">
        <v>24</v>
      </c>
      <c r="H76" s="4989" t="s">
        <v>24</v>
      </c>
      <c r="I76" s="4989" t="s">
        <v>753</v>
      </c>
    </row>
    <row customHeight="1" ht="11.25">
      <c r="A77" s="4989" t="s">
        <v>2181</v>
      </c>
      <c r="B77" s="4989" t="s">
        <v>14</v>
      </c>
      <c r="C77" s="4989" t="s">
        <v>2225</v>
      </c>
      <c r="D77" s="4989" t="s">
        <v>2226</v>
      </c>
      <c r="E77" s="4989" t="s">
        <v>2227</v>
      </c>
      <c r="F77" s="4989" t="s">
        <v>2201</v>
      </c>
      <c r="G77" s="4989" t="s">
        <v>2228</v>
      </c>
      <c r="H77" s="4989" t="s">
        <v>24</v>
      </c>
      <c r="I77" s="4989" t="s">
        <v>753</v>
      </c>
    </row>
    <row customHeight="1" ht="11.25">
      <c r="A78" s="4989" t="s">
        <v>2181</v>
      </c>
      <c r="B78" s="4989" t="s">
        <v>14</v>
      </c>
      <c r="C78" s="4989" t="s">
        <v>2233</v>
      </c>
      <c r="D78" s="4989" t="s">
        <v>2234</v>
      </c>
      <c r="E78" s="4989" t="s">
        <v>2235</v>
      </c>
      <c r="F78" s="4989" t="s">
        <v>2196</v>
      </c>
      <c r="G78" s="4989" t="s">
        <v>2236</v>
      </c>
      <c r="H78" s="4989" t="s">
        <v>24</v>
      </c>
      <c r="I78" s="4989" t="s">
        <v>753</v>
      </c>
    </row>
    <row customHeight="1" ht="11.25">
      <c r="A79" s="4989" t="s">
        <v>2181</v>
      </c>
      <c r="B79" s="4989" t="s">
        <v>14</v>
      </c>
      <c r="C79" s="4989" t="s">
        <v>2237</v>
      </c>
      <c r="D79" s="4989" t="s">
        <v>2238</v>
      </c>
      <c r="E79" s="4989" t="s">
        <v>2239</v>
      </c>
      <c r="F79" s="4989" t="s">
        <v>2201</v>
      </c>
      <c r="G79" s="4989" t="s">
        <v>2240</v>
      </c>
      <c r="H79" s="4989" t="s">
        <v>24</v>
      </c>
      <c r="I79" s="4989" t="s">
        <v>753</v>
      </c>
    </row>
    <row customHeight="1" ht="11.25">
      <c r="A80" s="4989" t="s">
        <v>2181</v>
      </c>
      <c r="B80" s="4989" t="s">
        <v>14</v>
      </c>
      <c r="C80" s="4989" t="s">
        <v>2241</v>
      </c>
      <c r="D80" s="4989" t="s">
        <v>2242</v>
      </c>
      <c r="E80" s="4989" t="s">
        <v>2243</v>
      </c>
      <c r="F80" s="4989" t="s">
        <v>2244</v>
      </c>
      <c r="G80" s="4989" t="s">
        <v>2245</v>
      </c>
      <c r="H80" s="4989" t="s">
        <v>24</v>
      </c>
      <c r="I80" s="4989" t="s">
        <v>753</v>
      </c>
    </row>
    <row customHeight="1" ht="11.25">
      <c r="A81" s="4989" t="s">
        <v>2181</v>
      </c>
      <c r="B81" s="4989" t="s">
        <v>14</v>
      </c>
      <c r="C81" s="4989" t="s">
        <v>2250</v>
      </c>
      <c r="D81" s="4989" t="s">
        <v>2251</v>
      </c>
      <c r="E81" s="4989" t="s">
        <v>2248</v>
      </c>
      <c r="F81" s="4989" t="s">
        <v>2252</v>
      </c>
      <c r="G81" s="4989" t="s">
        <v>2253</v>
      </c>
      <c r="H81" s="4989" t="s">
        <v>24</v>
      </c>
      <c r="I81" s="4989" t="s">
        <v>753</v>
      </c>
    </row>
    <row customHeight="1" ht="11.25">
      <c r="A82" s="4989" t="s">
        <v>2181</v>
      </c>
      <c r="B82" s="4989" t="s">
        <v>14</v>
      </c>
      <c r="C82" s="4989" t="s">
        <v>2254</v>
      </c>
      <c r="D82" s="4989" t="s">
        <v>2255</v>
      </c>
      <c r="E82" s="4989" t="s">
        <v>2256</v>
      </c>
      <c r="F82" s="4989" t="s">
        <v>2201</v>
      </c>
      <c r="G82" s="4989" t="s">
        <v>2257</v>
      </c>
      <c r="H82" s="4989" t="s">
        <v>24</v>
      </c>
      <c r="I82" s="4989" t="s">
        <v>753</v>
      </c>
    </row>
    <row customHeight="1" ht="11.25">
      <c r="A83" s="4989" t="s">
        <v>2181</v>
      </c>
      <c r="B83" s="4989" t="s">
        <v>14</v>
      </c>
      <c r="C83" s="4989" t="s">
        <v>2394</v>
      </c>
      <c r="D83" s="4989" t="s">
        <v>2395</v>
      </c>
      <c r="E83" s="4989" t="s">
        <v>2396</v>
      </c>
      <c r="F83" s="4989" t="s">
        <v>2397</v>
      </c>
      <c r="G83" s="4989" t="s">
        <v>24</v>
      </c>
      <c r="H83" s="4989" t="s">
        <v>24</v>
      </c>
      <c r="I83" s="4989" t="s">
        <v>753</v>
      </c>
    </row>
    <row customHeight="1" ht="11.25">
      <c r="A84" s="4989" t="s">
        <v>2181</v>
      </c>
      <c r="B84" s="4989" t="s">
        <v>14</v>
      </c>
      <c r="C84" s="4989" t="s">
        <v>2258</v>
      </c>
      <c r="D84" s="4989" t="s">
        <v>2259</v>
      </c>
      <c r="E84" s="4989" t="s">
        <v>2260</v>
      </c>
      <c r="F84" s="4989" t="s">
        <v>2261</v>
      </c>
      <c r="G84" s="4989" t="s">
        <v>24</v>
      </c>
      <c r="H84" s="4989" t="s">
        <v>24</v>
      </c>
      <c r="I84" s="4989" t="s">
        <v>753</v>
      </c>
    </row>
    <row customHeight="1" ht="11.25">
      <c r="A85" s="4989" t="s">
        <v>2181</v>
      </c>
      <c r="B85" s="4989" t="s">
        <v>14</v>
      </c>
      <c r="C85" s="4989" t="s">
        <v>2398</v>
      </c>
      <c r="D85" s="4989" t="s">
        <v>2399</v>
      </c>
      <c r="E85" s="4989" t="s">
        <v>2400</v>
      </c>
      <c r="F85" s="4989" t="s">
        <v>2244</v>
      </c>
      <c r="G85" s="4989" t="s">
        <v>2401</v>
      </c>
      <c r="H85" s="4989" t="s">
        <v>24</v>
      </c>
      <c r="I85" s="4989" t="s">
        <v>753</v>
      </c>
    </row>
    <row customHeight="1" ht="11.25">
      <c r="A86" s="4989" t="s">
        <v>2181</v>
      </c>
      <c r="B86" s="4989" t="s">
        <v>14</v>
      </c>
      <c r="C86" s="4989" t="s">
        <v>2402</v>
      </c>
      <c r="D86" s="4989" t="s">
        <v>2403</v>
      </c>
      <c r="E86" s="4989" t="s">
        <v>2404</v>
      </c>
      <c r="F86" s="4989" t="s">
        <v>2196</v>
      </c>
      <c r="G86" s="4989" t="s">
        <v>2405</v>
      </c>
      <c r="H86" s="4989" t="s">
        <v>24</v>
      </c>
      <c r="I86" s="4989" t="s">
        <v>753</v>
      </c>
    </row>
    <row customHeight="1" ht="11.25">
      <c r="A87" s="4989" t="s">
        <v>2181</v>
      </c>
      <c r="B87" s="4989" t="s">
        <v>14</v>
      </c>
      <c r="C87" s="4989" t="s">
        <v>2270</v>
      </c>
      <c r="D87" s="4989" t="s">
        <v>2271</v>
      </c>
      <c r="E87" s="4989" t="s">
        <v>2272</v>
      </c>
      <c r="F87" s="4989" t="s">
        <v>2261</v>
      </c>
      <c r="G87" s="4989" t="s">
        <v>2273</v>
      </c>
      <c r="H87" s="4989" t="s">
        <v>24</v>
      </c>
      <c r="I87" s="4989" t="s">
        <v>753</v>
      </c>
    </row>
    <row customHeight="1" ht="11.25">
      <c r="A88" s="4989" t="s">
        <v>2181</v>
      </c>
      <c r="B88" s="4989" t="s">
        <v>14</v>
      </c>
      <c r="C88" s="4989" t="s">
        <v>2406</v>
      </c>
      <c r="D88" s="4989" t="s">
        <v>2407</v>
      </c>
      <c r="E88" s="4989" t="s">
        <v>2408</v>
      </c>
      <c r="F88" s="4989" t="s">
        <v>2268</v>
      </c>
      <c r="G88" s="4989" t="s">
        <v>2409</v>
      </c>
      <c r="H88" s="4989" t="s">
        <v>2410</v>
      </c>
      <c r="I88" s="4989" t="s">
        <v>753</v>
      </c>
    </row>
    <row customHeight="1" ht="11.25">
      <c r="A89" s="4989" t="s">
        <v>2181</v>
      </c>
      <c r="B89" s="4989" t="s">
        <v>14</v>
      </c>
      <c r="C89" s="4989" t="s">
        <v>2411</v>
      </c>
      <c r="D89" s="4989" t="s">
        <v>2412</v>
      </c>
      <c r="E89" s="4989" t="s">
        <v>2413</v>
      </c>
      <c r="F89" s="4989" t="s">
        <v>2414</v>
      </c>
      <c r="G89" s="4989" t="s">
        <v>24</v>
      </c>
      <c r="H89" s="4989" t="s">
        <v>24</v>
      </c>
      <c r="I89" s="4989" t="s">
        <v>753</v>
      </c>
    </row>
    <row customHeight="1" ht="11.25">
      <c r="A90" s="4989" t="s">
        <v>2181</v>
      </c>
      <c r="B90" s="4989" t="s">
        <v>14</v>
      </c>
      <c r="C90" s="4989" t="s">
        <v>2274</v>
      </c>
      <c r="D90" s="4989" t="s">
        <v>2275</v>
      </c>
      <c r="E90" s="4989" t="s">
        <v>2276</v>
      </c>
      <c r="F90" s="4989" t="s">
        <v>2196</v>
      </c>
      <c r="G90" s="4989" t="s">
        <v>2277</v>
      </c>
      <c r="H90" s="4989" t="s">
        <v>24</v>
      </c>
      <c r="I90" s="4989" t="s">
        <v>753</v>
      </c>
    </row>
    <row customHeight="1" ht="11.25">
      <c r="A91" s="4989" t="s">
        <v>2181</v>
      </c>
      <c r="B91" s="4989" t="s">
        <v>14</v>
      </c>
      <c r="C91" s="4989" t="s">
        <v>2278</v>
      </c>
      <c r="D91" s="4989" t="s">
        <v>2279</v>
      </c>
      <c r="E91" s="4989" t="s">
        <v>2280</v>
      </c>
      <c r="F91" s="4989" t="s">
        <v>2268</v>
      </c>
      <c r="G91" s="4989" t="s">
        <v>2281</v>
      </c>
      <c r="H91" s="4989" t="s">
        <v>24</v>
      </c>
      <c r="I91" s="4989" t="s">
        <v>753</v>
      </c>
    </row>
    <row customHeight="1" ht="11.25">
      <c r="A92" s="4989" t="s">
        <v>2181</v>
      </c>
      <c r="B92" s="4989" t="s">
        <v>14</v>
      </c>
      <c r="C92" s="4989" t="s">
        <v>2415</v>
      </c>
      <c r="D92" s="4989" t="s">
        <v>2416</v>
      </c>
      <c r="E92" s="4989" t="s">
        <v>2417</v>
      </c>
      <c r="F92" s="4989" t="s">
        <v>2196</v>
      </c>
      <c r="G92" s="4989" t="s">
        <v>24</v>
      </c>
      <c r="H92" s="4989" t="s">
        <v>24</v>
      </c>
      <c r="I92" s="4989" t="s">
        <v>753</v>
      </c>
    </row>
    <row customHeight="1" ht="11.25">
      <c r="A93" s="4989" t="s">
        <v>2181</v>
      </c>
      <c r="B93" s="4989" t="s">
        <v>14</v>
      </c>
      <c r="C93" s="4989" t="s">
        <v>2418</v>
      </c>
      <c r="D93" s="4989" t="s">
        <v>2419</v>
      </c>
      <c r="E93" s="4989" t="s">
        <v>2420</v>
      </c>
      <c r="F93" s="4989" t="s">
        <v>2268</v>
      </c>
      <c r="G93" s="4989" t="s">
        <v>2421</v>
      </c>
      <c r="H93" s="4989" t="s">
        <v>24</v>
      </c>
      <c r="I93" s="4989" t="s">
        <v>753</v>
      </c>
    </row>
    <row customHeight="1" ht="11.25">
      <c r="A94" s="4989" t="s">
        <v>2181</v>
      </c>
      <c r="B94" s="4989" t="s">
        <v>14</v>
      </c>
      <c r="C94" s="4989" t="s">
        <v>2282</v>
      </c>
      <c r="D94" s="4989" t="s">
        <v>2283</v>
      </c>
      <c r="E94" s="4989" t="s">
        <v>2284</v>
      </c>
      <c r="F94" s="4989" t="s">
        <v>2196</v>
      </c>
      <c r="G94" s="4989" t="s">
        <v>2285</v>
      </c>
      <c r="H94" s="4989" t="s">
        <v>24</v>
      </c>
      <c r="I94" s="4989" t="s">
        <v>753</v>
      </c>
    </row>
    <row customHeight="1" ht="11.25">
      <c r="A95" s="4989" t="s">
        <v>2181</v>
      </c>
      <c r="B95" s="4989" t="s">
        <v>14</v>
      </c>
      <c r="C95" s="4989" t="s">
        <v>2422</v>
      </c>
      <c r="D95" s="4989" t="s">
        <v>2423</v>
      </c>
      <c r="E95" s="4989" t="s">
        <v>2424</v>
      </c>
      <c r="F95" s="4989" t="s">
        <v>2324</v>
      </c>
      <c r="G95" s="4989" t="s">
        <v>2425</v>
      </c>
      <c r="H95" s="4989" t="s">
        <v>24</v>
      </c>
      <c r="I95" s="4989" t="s">
        <v>753</v>
      </c>
    </row>
    <row customHeight="1" ht="11.25">
      <c r="A96" s="4989" t="s">
        <v>2181</v>
      </c>
      <c r="B96" s="4989" t="s">
        <v>14</v>
      </c>
      <c r="C96" s="4989" t="s">
        <v>2290</v>
      </c>
      <c r="D96" s="4989" t="s">
        <v>2291</v>
      </c>
      <c r="E96" s="4989" t="s">
        <v>2292</v>
      </c>
      <c r="F96" s="4989" t="s">
        <v>2196</v>
      </c>
      <c r="G96" s="4989" t="s">
        <v>2293</v>
      </c>
      <c r="H96" s="4989" t="s">
        <v>24</v>
      </c>
      <c r="I96" s="4989" t="s">
        <v>753</v>
      </c>
    </row>
    <row customHeight="1" ht="11.25">
      <c r="A97" s="4989" t="s">
        <v>2181</v>
      </c>
      <c r="B97" s="4989" t="s">
        <v>14</v>
      </c>
      <c r="C97" s="4989" t="s">
        <v>2426</v>
      </c>
      <c r="D97" s="4989" t="s">
        <v>2427</v>
      </c>
      <c r="E97" s="4989" t="s">
        <v>2428</v>
      </c>
      <c r="F97" s="4989" t="s">
        <v>2397</v>
      </c>
      <c r="G97" s="4989" t="s">
        <v>2429</v>
      </c>
      <c r="H97" s="4989" t="s">
        <v>24</v>
      </c>
      <c r="I97" s="4989" t="s">
        <v>753</v>
      </c>
    </row>
    <row customHeight="1" ht="11.25">
      <c r="A98" s="4989" t="s">
        <v>2181</v>
      </c>
      <c r="B98" s="4989" t="s">
        <v>14</v>
      </c>
      <c r="C98" s="4989" t="s">
        <v>2430</v>
      </c>
      <c r="D98" s="4989" t="s">
        <v>2431</v>
      </c>
      <c r="E98" s="4989" t="s">
        <v>2432</v>
      </c>
      <c r="F98" s="4989" t="s">
        <v>2268</v>
      </c>
      <c r="G98" s="4989" t="s">
        <v>2433</v>
      </c>
      <c r="H98" s="4989" t="s">
        <v>24</v>
      </c>
      <c r="I98" s="4989" t="s">
        <v>753</v>
      </c>
    </row>
    <row customHeight="1" ht="11.25">
      <c r="A99" s="4989" t="s">
        <v>2181</v>
      </c>
      <c r="B99" s="4989" t="s">
        <v>14</v>
      </c>
      <c r="C99" s="4989" t="s">
        <v>2294</v>
      </c>
      <c r="D99" s="4989" t="s">
        <v>2295</v>
      </c>
      <c r="E99" s="4989" t="s">
        <v>2296</v>
      </c>
      <c r="F99" s="4989" t="s">
        <v>2268</v>
      </c>
      <c r="G99" s="4989" t="s">
        <v>2297</v>
      </c>
      <c r="H99" s="4989" t="s">
        <v>24</v>
      </c>
      <c r="I99" s="4989" t="s">
        <v>753</v>
      </c>
    </row>
    <row customHeight="1" ht="11.25">
      <c r="A100" s="4989" t="s">
        <v>2181</v>
      </c>
      <c r="B100" s="4989" t="s">
        <v>14</v>
      </c>
      <c r="C100" s="4989" t="s">
        <v>2302</v>
      </c>
      <c r="D100" s="4989" t="s">
        <v>2303</v>
      </c>
      <c r="E100" s="4989" t="s">
        <v>2304</v>
      </c>
      <c r="F100" s="4989" t="s">
        <v>2196</v>
      </c>
      <c r="G100" s="4989" t="s">
        <v>2305</v>
      </c>
      <c r="H100" s="4989" t="s">
        <v>24</v>
      </c>
      <c r="I100" s="4989" t="s">
        <v>753</v>
      </c>
    </row>
    <row customHeight="1" ht="11.25">
      <c r="A101" s="4989" t="s">
        <v>2181</v>
      </c>
      <c r="B101" s="4989" t="s">
        <v>14</v>
      </c>
      <c r="C101" s="4989" t="s">
        <v>2306</v>
      </c>
      <c r="D101" s="4989" t="s">
        <v>2307</v>
      </c>
      <c r="E101" s="4989" t="s">
        <v>2308</v>
      </c>
      <c r="F101" s="4989" t="s">
        <v>2196</v>
      </c>
      <c r="G101" s="4989" t="s">
        <v>2309</v>
      </c>
      <c r="H101" s="4989" t="s">
        <v>24</v>
      </c>
      <c r="I101" s="4989" t="s">
        <v>753</v>
      </c>
    </row>
    <row customHeight="1" ht="11.25">
      <c r="A102" s="4989" t="s">
        <v>2181</v>
      </c>
      <c r="B102" s="4989" t="s">
        <v>14</v>
      </c>
      <c r="C102" s="4989" t="s">
        <v>2310</v>
      </c>
      <c r="D102" s="4989" t="s">
        <v>2311</v>
      </c>
      <c r="E102" s="4989" t="s">
        <v>2312</v>
      </c>
      <c r="F102" s="4989" t="s">
        <v>2196</v>
      </c>
      <c r="G102" s="4989" t="s">
        <v>2313</v>
      </c>
      <c r="H102" s="4989" t="s">
        <v>24</v>
      </c>
      <c r="I102" s="4989" t="s">
        <v>753</v>
      </c>
    </row>
    <row customHeight="1" ht="11.25">
      <c r="A103" s="4989" t="s">
        <v>2181</v>
      </c>
      <c r="B103" s="4989" t="s">
        <v>14</v>
      </c>
      <c r="C103" s="4989" t="s">
        <v>2434</v>
      </c>
      <c r="D103" s="4989" t="s">
        <v>2435</v>
      </c>
      <c r="E103" s="4989" t="s">
        <v>2436</v>
      </c>
      <c r="F103" s="4989" t="s">
        <v>2208</v>
      </c>
      <c r="G103" s="4989" t="s">
        <v>24</v>
      </c>
      <c r="H103" s="4989" t="s">
        <v>24</v>
      </c>
      <c r="I103" s="4989" t="s">
        <v>753</v>
      </c>
    </row>
    <row customHeight="1" ht="11.25">
      <c r="A104" s="4989" t="s">
        <v>2181</v>
      </c>
      <c r="B104" s="4989" t="s">
        <v>14</v>
      </c>
      <c r="C104" s="4989" t="s">
        <v>2314</v>
      </c>
      <c r="D104" s="4989" t="s">
        <v>2315</v>
      </c>
      <c r="E104" s="4989" t="s">
        <v>2316</v>
      </c>
      <c r="F104" s="4989" t="s">
        <v>2201</v>
      </c>
      <c r="G104" s="4989" t="s">
        <v>2317</v>
      </c>
      <c r="H104" s="4989" t="s">
        <v>24</v>
      </c>
      <c r="I104" s="4989" t="s">
        <v>753</v>
      </c>
    </row>
    <row customHeight="1" ht="11.25">
      <c r="A105" s="4989" t="s">
        <v>2181</v>
      </c>
      <c r="B105" s="4989" t="s">
        <v>14</v>
      </c>
      <c r="C105" s="4989" t="s">
        <v>2321</v>
      </c>
      <c r="D105" s="4989" t="s">
        <v>2322</v>
      </c>
      <c r="E105" s="4989" t="s">
        <v>2323</v>
      </c>
      <c r="F105" s="4989" t="s">
        <v>2324</v>
      </c>
      <c r="G105" s="4989" t="s">
        <v>2325</v>
      </c>
      <c r="H105" s="4989" t="s">
        <v>24</v>
      </c>
      <c r="I105" s="4989" t="s">
        <v>753</v>
      </c>
    </row>
    <row customHeight="1" ht="11.25">
      <c r="A106" s="4989" t="s">
        <v>2181</v>
      </c>
      <c r="B106" s="4989" t="s">
        <v>14</v>
      </c>
      <c r="C106" s="4989" t="s">
        <v>2326</v>
      </c>
      <c r="D106" s="4989" t="s">
        <v>2327</v>
      </c>
      <c r="E106" s="4989" t="s">
        <v>2328</v>
      </c>
      <c r="F106" s="4989" t="s">
        <v>2201</v>
      </c>
      <c r="G106" s="4989" t="s">
        <v>2329</v>
      </c>
      <c r="H106" s="4989" t="s">
        <v>24</v>
      </c>
      <c r="I106" s="4989" t="s">
        <v>753</v>
      </c>
    </row>
    <row customHeight="1" ht="11.25">
      <c r="A107" s="4989" t="s">
        <v>2181</v>
      </c>
      <c r="B107" s="4989" t="s">
        <v>14</v>
      </c>
      <c r="C107" s="4989" t="s">
        <v>2341</v>
      </c>
      <c r="D107" s="4989" t="s">
        <v>2342</v>
      </c>
      <c r="E107" s="4989" t="s">
        <v>2343</v>
      </c>
      <c r="F107" s="4989" t="s">
        <v>2196</v>
      </c>
      <c r="G107" s="4989" t="s">
        <v>2344</v>
      </c>
      <c r="H107" s="4989" t="s">
        <v>24</v>
      </c>
      <c r="I107" s="4989" t="s">
        <v>753</v>
      </c>
    </row>
    <row customHeight="1" ht="11.25">
      <c r="A108" s="4989" t="s">
        <v>2181</v>
      </c>
      <c r="B108" s="4989" t="s">
        <v>14</v>
      </c>
      <c r="C108" s="4989" t="s">
        <v>2345</v>
      </c>
      <c r="D108" s="4989" t="s">
        <v>2346</v>
      </c>
      <c r="E108" s="4989" t="s">
        <v>2347</v>
      </c>
      <c r="F108" s="4989" t="s">
        <v>2348</v>
      </c>
      <c r="G108" s="4989" t="s">
        <v>24</v>
      </c>
      <c r="H108" s="4989" t="s">
        <v>24</v>
      </c>
      <c r="I108" s="4989" t="s">
        <v>753</v>
      </c>
    </row>
    <row customHeight="1" ht="11.25">
      <c r="A109" s="4989" t="s">
        <v>2181</v>
      </c>
      <c r="B109" s="4989" t="s">
        <v>14</v>
      </c>
      <c r="C109" s="4989" t="s">
        <v>2349</v>
      </c>
      <c r="D109" s="4989" t="s">
        <v>2350</v>
      </c>
      <c r="E109" s="4989" t="s">
        <v>2347</v>
      </c>
      <c r="F109" s="4989" t="s">
        <v>2351</v>
      </c>
      <c r="G109" s="4989" t="s">
        <v>2352</v>
      </c>
      <c r="H109" s="4989" t="s">
        <v>24</v>
      </c>
      <c r="I109" s="4989" t="s">
        <v>753</v>
      </c>
    </row>
    <row customHeight="1" ht="11.25">
      <c r="A110" s="4989" t="s">
        <v>2181</v>
      </c>
      <c r="B110" s="4989" t="s">
        <v>14</v>
      </c>
      <c r="C110" s="4989" t="s">
        <v>2182</v>
      </c>
      <c r="D110" s="4989" t="s">
        <v>2183</v>
      </c>
      <c r="E110" s="4989" t="s">
        <v>2184</v>
      </c>
      <c r="F110" s="4989" t="s">
        <v>2185</v>
      </c>
      <c r="G110" s="4989" t="s">
        <v>2186</v>
      </c>
      <c r="H110" s="4989" t="s">
        <v>24</v>
      </c>
      <c r="I110" s="4989" t="s">
        <v>805</v>
      </c>
    </row>
    <row customHeight="1" ht="11.25">
      <c r="A111" s="4989" t="s">
        <v>2181</v>
      </c>
      <c r="B111" s="4989" t="s">
        <v>14</v>
      </c>
      <c r="C111" s="4989" t="s">
        <v>2205</v>
      </c>
      <c r="D111" s="4989" t="s">
        <v>2206</v>
      </c>
      <c r="E111" s="4989" t="s">
        <v>2207</v>
      </c>
      <c r="F111" s="4989" t="s">
        <v>2208</v>
      </c>
      <c r="G111" s="4989" t="s">
        <v>2209</v>
      </c>
      <c r="H111" s="4989" t="s">
        <v>24</v>
      </c>
      <c r="I111" s="4989" t="s">
        <v>805</v>
      </c>
    </row>
    <row customHeight="1" ht="11.25">
      <c r="A112" s="4989" t="s">
        <v>2181</v>
      </c>
      <c r="B112" s="4989" t="s">
        <v>14</v>
      </c>
      <c r="C112" s="4989" t="s">
        <v>2210</v>
      </c>
      <c r="D112" s="4989" t="s">
        <v>2211</v>
      </c>
      <c r="E112" s="4989" t="s">
        <v>2212</v>
      </c>
      <c r="F112" s="4989" t="s">
        <v>2208</v>
      </c>
      <c r="G112" s="4989" t="s">
        <v>2213</v>
      </c>
      <c r="H112" s="4989" t="s">
        <v>24</v>
      </c>
      <c r="I112" s="4989" t="s">
        <v>805</v>
      </c>
    </row>
    <row customHeight="1" ht="11.25">
      <c r="A113" s="4989" t="s">
        <v>2181</v>
      </c>
      <c r="B113" s="4989" t="s">
        <v>14</v>
      </c>
      <c r="C113" s="4989" t="s">
        <v>24</v>
      </c>
      <c r="D113" s="4989" t="s">
        <v>2218</v>
      </c>
      <c r="E113" s="4989" t="s">
        <v>2219</v>
      </c>
      <c r="F113" s="4989" t="s">
        <v>2208</v>
      </c>
      <c r="G113" s="4989" t="s">
        <v>24</v>
      </c>
      <c r="H113" s="4989" t="s">
        <v>24</v>
      </c>
      <c r="I113" s="4989" t="s">
        <v>805</v>
      </c>
    </row>
    <row customHeight="1" ht="11.25">
      <c r="A114" s="4989" t="s">
        <v>2181</v>
      </c>
      <c r="B114" s="4989" t="s">
        <v>14</v>
      </c>
      <c r="C114" s="4989" t="s">
        <v>2376</v>
      </c>
      <c r="D114" s="4989" t="s">
        <v>2377</v>
      </c>
      <c r="E114" s="4989" t="s">
        <v>2378</v>
      </c>
      <c r="F114" s="4989" t="s">
        <v>2196</v>
      </c>
      <c r="G114" s="4989" t="s">
        <v>24</v>
      </c>
      <c r="H114" s="4989" t="s">
        <v>24</v>
      </c>
      <c r="I114" s="4989" t="s">
        <v>805</v>
      </c>
    </row>
    <row customHeight="1" ht="11.25">
      <c r="A115" s="4989" t="s">
        <v>2181</v>
      </c>
      <c r="B115" s="4989" t="s">
        <v>14</v>
      </c>
      <c r="C115" s="4989" t="s">
        <v>2379</v>
      </c>
      <c r="D115" s="4989" t="s">
        <v>2380</v>
      </c>
      <c r="E115" s="4989" t="s">
        <v>2381</v>
      </c>
      <c r="F115" s="4989" t="s">
        <v>2208</v>
      </c>
      <c r="G115" s="4989" t="s">
        <v>2382</v>
      </c>
      <c r="H115" s="4989" t="s">
        <v>24</v>
      </c>
      <c r="I115" s="4989" t="s">
        <v>805</v>
      </c>
    </row>
    <row customHeight="1" ht="11.25">
      <c r="A116" s="4989" t="s">
        <v>2181</v>
      </c>
      <c r="B116" s="4989" t="s">
        <v>14</v>
      </c>
      <c r="C116" s="4989" t="s">
        <v>2383</v>
      </c>
      <c r="D116" s="4989" t="s">
        <v>2384</v>
      </c>
      <c r="E116" s="4989" t="s">
        <v>2385</v>
      </c>
      <c r="F116" s="4989" t="s">
        <v>2196</v>
      </c>
      <c r="G116" s="4989" t="s">
        <v>2386</v>
      </c>
      <c r="H116" s="4989" t="s">
        <v>24</v>
      </c>
      <c r="I116" s="4989" t="s">
        <v>805</v>
      </c>
    </row>
    <row customHeight="1" ht="11.25">
      <c r="A117" s="4989" t="s">
        <v>2181</v>
      </c>
      <c r="B117" s="4989" t="s">
        <v>14</v>
      </c>
      <c r="C117" s="4989" t="s">
        <v>2387</v>
      </c>
      <c r="D117" s="4989" t="s">
        <v>2388</v>
      </c>
      <c r="E117" s="4989" t="s">
        <v>2389</v>
      </c>
      <c r="F117" s="4989" t="s">
        <v>2196</v>
      </c>
      <c r="G117" s="4989" t="s">
        <v>2390</v>
      </c>
      <c r="H117" s="4989" t="s">
        <v>24</v>
      </c>
      <c r="I117" s="4989" t="s">
        <v>805</v>
      </c>
    </row>
    <row customHeight="1" ht="11.25">
      <c r="A118" s="4989" t="s">
        <v>2181</v>
      </c>
      <c r="B118" s="4989" t="s">
        <v>14</v>
      </c>
      <c r="C118" s="4989" t="s">
        <v>2220</v>
      </c>
      <c r="D118" s="4989" t="s">
        <v>2221</v>
      </c>
      <c r="E118" s="4989" t="s">
        <v>2222</v>
      </c>
      <c r="F118" s="4989" t="s">
        <v>2223</v>
      </c>
      <c r="G118" s="4989" t="s">
        <v>2224</v>
      </c>
      <c r="H118" s="4989" t="s">
        <v>24</v>
      </c>
      <c r="I118" s="4989" t="s">
        <v>805</v>
      </c>
    </row>
    <row customHeight="1" ht="11.25">
      <c r="A119" s="4989" t="s">
        <v>2181</v>
      </c>
      <c r="B119" s="4989" t="s">
        <v>14</v>
      </c>
      <c r="C119" s="4989" t="s">
        <v>2391</v>
      </c>
      <c r="D119" s="4989" t="s">
        <v>2392</v>
      </c>
      <c r="E119" s="4989" t="s">
        <v>2393</v>
      </c>
      <c r="F119" s="4989" t="s">
        <v>2223</v>
      </c>
      <c r="G119" s="4989" t="s">
        <v>24</v>
      </c>
      <c r="H119" s="4989" t="s">
        <v>24</v>
      </c>
      <c r="I119" s="4989" t="s">
        <v>805</v>
      </c>
    </row>
    <row customHeight="1" ht="11.25">
      <c r="A120" s="4989" t="s">
        <v>2181</v>
      </c>
      <c r="B120" s="4989" t="s">
        <v>14</v>
      </c>
      <c r="C120" s="4989" t="s">
        <v>2225</v>
      </c>
      <c r="D120" s="4989" t="s">
        <v>2226</v>
      </c>
      <c r="E120" s="4989" t="s">
        <v>2227</v>
      </c>
      <c r="F120" s="4989" t="s">
        <v>2201</v>
      </c>
      <c r="G120" s="4989" t="s">
        <v>2228</v>
      </c>
      <c r="H120" s="4989" t="s">
        <v>24</v>
      </c>
      <c r="I120" s="4989" t="s">
        <v>805</v>
      </c>
    </row>
    <row customHeight="1" ht="11.25">
      <c r="A121" s="4989" t="s">
        <v>2181</v>
      </c>
      <c r="B121" s="4989" t="s">
        <v>14</v>
      </c>
      <c r="C121" s="4989" t="s">
        <v>2233</v>
      </c>
      <c r="D121" s="4989" t="s">
        <v>2234</v>
      </c>
      <c r="E121" s="4989" t="s">
        <v>2235</v>
      </c>
      <c r="F121" s="4989" t="s">
        <v>2196</v>
      </c>
      <c r="G121" s="4989" t="s">
        <v>2236</v>
      </c>
      <c r="H121" s="4989" t="s">
        <v>24</v>
      </c>
      <c r="I121" s="4989" t="s">
        <v>805</v>
      </c>
    </row>
    <row customHeight="1" ht="11.25">
      <c r="A122" s="4989" t="s">
        <v>2181</v>
      </c>
      <c r="B122" s="4989" t="s">
        <v>14</v>
      </c>
      <c r="C122" s="4989" t="s">
        <v>2237</v>
      </c>
      <c r="D122" s="4989" t="s">
        <v>2238</v>
      </c>
      <c r="E122" s="4989" t="s">
        <v>2239</v>
      </c>
      <c r="F122" s="4989" t="s">
        <v>2201</v>
      </c>
      <c r="G122" s="4989" t="s">
        <v>2240</v>
      </c>
      <c r="H122" s="4989" t="s">
        <v>24</v>
      </c>
      <c r="I122" s="4989" t="s">
        <v>805</v>
      </c>
    </row>
    <row customHeight="1" ht="11.25">
      <c r="A123" s="4989" t="s">
        <v>2181</v>
      </c>
      <c r="B123" s="4989" t="s">
        <v>14</v>
      </c>
      <c r="C123" s="4989" t="s">
        <v>2241</v>
      </c>
      <c r="D123" s="4989" t="s">
        <v>2242</v>
      </c>
      <c r="E123" s="4989" t="s">
        <v>2243</v>
      </c>
      <c r="F123" s="4989" t="s">
        <v>2244</v>
      </c>
      <c r="G123" s="4989" t="s">
        <v>2245</v>
      </c>
      <c r="H123" s="4989" t="s">
        <v>24</v>
      </c>
      <c r="I123" s="4989" t="s">
        <v>805</v>
      </c>
    </row>
    <row customHeight="1" ht="11.25">
      <c r="A124" s="4989" t="s">
        <v>2181</v>
      </c>
      <c r="B124" s="4989" t="s">
        <v>14</v>
      </c>
      <c r="C124" s="4989" t="s">
        <v>2254</v>
      </c>
      <c r="D124" s="4989" t="s">
        <v>2255</v>
      </c>
      <c r="E124" s="4989" t="s">
        <v>2256</v>
      </c>
      <c r="F124" s="4989" t="s">
        <v>2201</v>
      </c>
      <c r="G124" s="4989" t="s">
        <v>2257</v>
      </c>
      <c r="H124" s="4989" t="s">
        <v>24</v>
      </c>
      <c r="I124" s="4989" t="s">
        <v>805</v>
      </c>
    </row>
    <row customHeight="1" ht="11.25">
      <c r="A125" s="4989" t="s">
        <v>2181</v>
      </c>
      <c r="B125" s="4989" t="s">
        <v>14</v>
      </c>
      <c r="C125" s="4989" t="s">
        <v>2394</v>
      </c>
      <c r="D125" s="4989" t="s">
        <v>2395</v>
      </c>
      <c r="E125" s="4989" t="s">
        <v>2396</v>
      </c>
      <c r="F125" s="4989" t="s">
        <v>2397</v>
      </c>
      <c r="G125" s="4989" t="s">
        <v>24</v>
      </c>
      <c r="H125" s="4989" t="s">
        <v>24</v>
      </c>
      <c r="I125" s="4989" t="s">
        <v>805</v>
      </c>
    </row>
    <row customHeight="1" ht="11.25">
      <c r="A126" s="4989" t="s">
        <v>2181</v>
      </c>
      <c r="B126" s="4989" t="s">
        <v>14</v>
      </c>
      <c r="C126" s="4989" t="s">
        <v>2258</v>
      </c>
      <c r="D126" s="4989" t="s">
        <v>2259</v>
      </c>
      <c r="E126" s="4989" t="s">
        <v>2260</v>
      </c>
      <c r="F126" s="4989" t="s">
        <v>2261</v>
      </c>
      <c r="G126" s="4989" t="s">
        <v>24</v>
      </c>
      <c r="H126" s="4989" t="s">
        <v>24</v>
      </c>
      <c r="I126" s="4989" t="s">
        <v>805</v>
      </c>
    </row>
    <row customHeight="1" ht="11.25">
      <c r="A127" s="4989" t="s">
        <v>2181</v>
      </c>
      <c r="B127" s="4989" t="s">
        <v>14</v>
      </c>
      <c r="C127" s="4989" t="s">
        <v>2398</v>
      </c>
      <c r="D127" s="4989" t="s">
        <v>2399</v>
      </c>
      <c r="E127" s="4989" t="s">
        <v>2400</v>
      </c>
      <c r="F127" s="4989" t="s">
        <v>2244</v>
      </c>
      <c r="G127" s="4989" t="s">
        <v>2401</v>
      </c>
      <c r="H127" s="4989" t="s">
        <v>24</v>
      </c>
      <c r="I127" s="4989" t="s">
        <v>805</v>
      </c>
    </row>
    <row customHeight="1" ht="11.25">
      <c r="A128" s="4989" t="s">
        <v>2181</v>
      </c>
      <c r="B128" s="4989" t="s">
        <v>14</v>
      </c>
      <c r="C128" s="4989" t="s">
        <v>2270</v>
      </c>
      <c r="D128" s="4989" t="s">
        <v>2271</v>
      </c>
      <c r="E128" s="4989" t="s">
        <v>2272</v>
      </c>
      <c r="F128" s="4989" t="s">
        <v>2261</v>
      </c>
      <c r="G128" s="4989" t="s">
        <v>2273</v>
      </c>
      <c r="H128" s="4989" t="s">
        <v>24</v>
      </c>
      <c r="I128" s="4989" t="s">
        <v>805</v>
      </c>
    </row>
    <row customHeight="1" ht="11.25">
      <c r="A129" s="4989" t="s">
        <v>2181</v>
      </c>
      <c r="B129" s="4989" t="s">
        <v>14</v>
      </c>
      <c r="C129" s="4989" t="s">
        <v>2406</v>
      </c>
      <c r="D129" s="4989" t="s">
        <v>2407</v>
      </c>
      <c r="E129" s="4989" t="s">
        <v>2408</v>
      </c>
      <c r="F129" s="4989" t="s">
        <v>2268</v>
      </c>
      <c r="G129" s="4989" t="s">
        <v>2409</v>
      </c>
      <c r="H129" s="4989" t="s">
        <v>2410</v>
      </c>
      <c r="I129" s="4989" t="s">
        <v>805</v>
      </c>
    </row>
    <row customHeight="1" ht="11.25">
      <c r="A130" s="4989" t="s">
        <v>2181</v>
      </c>
      <c r="B130" s="4989" t="s">
        <v>14</v>
      </c>
      <c r="C130" s="4989" t="s">
        <v>2411</v>
      </c>
      <c r="D130" s="4989" t="s">
        <v>2412</v>
      </c>
      <c r="E130" s="4989" t="s">
        <v>2413</v>
      </c>
      <c r="F130" s="4989" t="s">
        <v>2414</v>
      </c>
      <c r="G130" s="4989" t="s">
        <v>24</v>
      </c>
      <c r="H130" s="4989" t="s">
        <v>24</v>
      </c>
      <c r="I130" s="4989" t="s">
        <v>805</v>
      </c>
    </row>
    <row customHeight="1" ht="11.25">
      <c r="A131" s="4989" t="s">
        <v>2181</v>
      </c>
      <c r="B131" s="4989" t="s">
        <v>14</v>
      </c>
      <c r="C131" s="4989" t="s">
        <v>2274</v>
      </c>
      <c r="D131" s="4989" t="s">
        <v>2275</v>
      </c>
      <c r="E131" s="4989" t="s">
        <v>2276</v>
      </c>
      <c r="F131" s="4989" t="s">
        <v>2196</v>
      </c>
      <c r="G131" s="4989" t="s">
        <v>2277</v>
      </c>
      <c r="H131" s="4989" t="s">
        <v>24</v>
      </c>
      <c r="I131" s="4989" t="s">
        <v>805</v>
      </c>
    </row>
    <row customHeight="1" ht="11.25">
      <c r="A132" s="4989" t="s">
        <v>2181</v>
      </c>
      <c r="B132" s="4989" t="s">
        <v>14</v>
      </c>
      <c r="C132" s="4989" t="s">
        <v>2278</v>
      </c>
      <c r="D132" s="4989" t="s">
        <v>2279</v>
      </c>
      <c r="E132" s="4989" t="s">
        <v>2280</v>
      </c>
      <c r="F132" s="4989" t="s">
        <v>2268</v>
      </c>
      <c r="G132" s="4989" t="s">
        <v>2281</v>
      </c>
      <c r="H132" s="4989" t="s">
        <v>24</v>
      </c>
      <c r="I132" s="4989" t="s">
        <v>805</v>
      </c>
    </row>
    <row customHeight="1" ht="11.25">
      <c r="A133" s="4989" t="s">
        <v>2181</v>
      </c>
      <c r="B133" s="4989" t="s">
        <v>14</v>
      </c>
      <c r="C133" s="4989" t="s">
        <v>2415</v>
      </c>
      <c r="D133" s="4989" t="s">
        <v>2416</v>
      </c>
      <c r="E133" s="4989" t="s">
        <v>2417</v>
      </c>
      <c r="F133" s="4989" t="s">
        <v>2196</v>
      </c>
      <c r="G133" s="4989" t="s">
        <v>24</v>
      </c>
      <c r="H133" s="4989" t="s">
        <v>24</v>
      </c>
      <c r="I133" s="4989" t="s">
        <v>805</v>
      </c>
    </row>
    <row customHeight="1" ht="11.25">
      <c r="A134" s="4989" t="s">
        <v>2181</v>
      </c>
      <c r="B134" s="4989" t="s">
        <v>14</v>
      </c>
      <c r="C134" s="4989" t="s">
        <v>2282</v>
      </c>
      <c r="D134" s="4989" t="s">
        <v>2283</v>
      </c>
      <c r="E134" s="4989" t="s">
        <v>2284</v>
      </c>
      <c r="F134" s="4989" t="s">
        <v>2196</v>
      </c>
      <c r="G134" s="4989" t="s">
        <v>2285</v>
      </c>
      <c r="H134" s="4989" t="s">
        <v>24</v>
      </c>
      <c r="I134" s="4989" t="s">
        <v>805</v>
      </c>
    </row>
    <row customHeight="1" ht="11.25">
      <c r="A135" s="4989" t="s">
        <v>2181</v>
      </c>
      <c r="B135" s="4989" t="s">
        <v>14</v>
      </c>
      <c r="C135" s="4989" t="s">
        <v>2422</v>
      </c>
      <c r="D135" s="4989" t="s">
        <v>2423</v>
      </c>
      <c r="E135" s="4989" t="s">
        <v>2424</v>
      </c>
      <c r="F135" s="4989" t="s">
        <v>2324</v>
      </c>
      <c r="G135" s="4989" t="s">
        <v>2425</v>
      </c>
      <c r="H135" s="4989" t="s">
        <v>24</v>
      </c>
      <c r="I135" s="4989" t="s">
        <v>805</v>
      </c>
    </row>
    <row customHeight="1" ht="11.25">
      <c r="A136" s="4989" t="s">
        <v>2181</v>
      </c>
      <c r="B136" s="4989" t="s">
        <v>14</v>
      </c>
      <c r="C136" s="4989" t="s">
        <v>2426</v>
      </c>
      <c r="D136" s="4989" t="s">
        <v>2427</v>
      </c>
      <c r="E136" s="4989" t="s">
        <v>2428</v>
      </c>
      <c r="F136" s="4989" t="s">
        <v>2397</v>
      </c>
      <c r="G136" s="4989" t="s">
        <v>2429</v>
      </c>
      <c r="H136" s="4989" t="s">
        <v>24</v>
      </c>
      <c r="I136" s="4989" t="s">
        <v>805</v>
      </c>
    </row>
    <row customHeight="1" ht="11.25">
      <c r="A137" s="4989" t="s">
        <v>2181</v>
      </c>
      <c r="B137" s="4989" t="s">
        <v>14</v>
      </c>
      <c r="C137" s="4989" t="s">
        <v>2430</v>
      </c>
      <c r="D137" s="4989" t="s">
        <v>2431</v>
      </c>
      <c r="E137" s="4989" t="s">
        <v>2432</v>
      </c>
      <c r="F137" s="4989" t="s">
        <v>2268</v>
      </c>
      <c r="G137" s="4989" t="s">
        <v>2433</v>
      </c>
      <c r="H137" s="4989" t="s">
        <v>24</v>
      </c>
      <c r="I137" s="4989" t="s">
        <v>805</v>
      </c>
    </row>
    <row customHeight="1" ht="11.25">
      <c r="A138" s="4989" t="s">
        <v>2181</v>
      </c>
      <c r="B138" s="4989" t="s">
        <v>14</v>
      </c>
      <c r="C138" s="4989" t="s">
        <v>2294</v>
      </c>
      <c r="D138" s="4989" t="s">
        <v>2295</v>
      </c>
      <c r="E138" s="4989" t="s">
        <v>2296</v>
      </c>
      <c r="F138" s="4989" t="s">
        <v>2268</v>
      </c>
      <c r="G138" s="4989" t="s">
        <v>2297</v>
      </c>
      <c r="H138" s="4989" t="s">
        <v>24</v>
      </c>
      <c r="I138" s="4989" t="s">
        <v>805</v>
      </c>
    </row>
    <row customHeight="1" ht="11.25">
      <c r="A139" s="4989" t="s">
        <v>2181</v>
      </c>
      <c r="B139" s="4989" t="s">
        <v>14</v>
      </c>
      <c r="C139" s="4989" t="s">
        <v>2302</v>
      </c>
      <c r="D139" s="4989" t="s">
        <v>2303</v>
      </c>
      <c r="E139" s="4989" t="s">
        <v>2304</v>
      </c>
      <c r="F139" s="4989" t="s">
        <v>2196</v>
      </c>
      <c r="G139" s="4989" t="s">
        <v>2305</v>
      </c>
      <c r="H139" s="4989" t="s">
        <v>24</v>
      </c>
      <c r="I139" s="4989" t="s">
        <v>805</v>
      </c>
    </row>
    <row customHeight="1" ht="11.25">
      <c r="A140" s="4989" t="s">
        <v>2181</v>
      </c>
      <c r="B140" s="4989" t="s">
        <v>14</v>
      </c>
      <c r="C140" s="4989" t="s">
        <v>2306</v>
      </c>
      <c r="D140" s="4989" t="s">
        <v>2307</v>
      </c>
      <c r="E140" s="4989" t="s">
        <v>2308</v>
      </c>
      <c r="F140" s="4989" t="s">
        <v>2196</v>
      </c>
      <c r="G140" s="4989" t="s">
        <v>2309</v>
      </c>
      <c r="H140" s="4989" t="s">
        <v>24</v>
      </c>
      <c r="I140" s="4989" t="s">
        <v>805</v>
      </c>
    </row>
    <row customHeight="1" ht="11.25">
      <c r="A141" s="4989" t="s">
        <v>2181</v>
      </c>
      <c r="B141" s="4989" t="s">
        <v>14</v>
      </c>
      <c r="C141" s="4989" t="s">
        <v>2310</v>
      </c>
      <c r="D141" s="4989" t="s">
        <v>2311</v>
      </c>
      <c r="E141" s="4989" t="s">
        <v>2312</v>
      </c>
      <c r="F141" s="4989" t="s">
        <v>2196</v>
      </c>
      <c r="G141" s="4989" t="s">
        <v>2313</v>
      </c>
      <c r="H141" s="4989" t="s">
        <v>24</v>
      </c>
      <c r="I141" s="4989" t="s">
        <v>805</v>
      </c>
    </row>
    <row customHeight="1" ht="11.25">
      <c r="A142" s="4989" t="s">
        <v>2181</v>
      </c>
      <c r="B142" s="4989" t="s">
        <v>14</v>
      </c>
      <c r="C142" s="4989" t="s">
        <v>2434</v>
      </c>
      <c r="D142" s="4989" t="s">
        <v>2435</v>
      </c>
      <c r="E142" s="4989" t="s">
        <v>2436</v>
      </c>
      <c r="F142" s="4989" t="s">
        <v>2208</v>
      </c>
      <c r="G142" s="4989" t="s">
        <v>24</v>
      </c>
      <c r="H142" s="4989" t="s">
        <v>24</v>
      </c>
      <c r="I142" s="4989" t="s">
        <v>805</v>
      </c>
    </row>
    <row customHeight="1" ht="11.25">
      <c r="A143" s="4989" t="s">
        <v>2181</v>
      </c>
      <c r="B143" s="4989" t="s">
        <v>14</v>
      </c>
      <c r="C143" s="4989" t="s">
        <v>2314</v>
      </c>
      <c r="D143" s="4989" t="s">
        <v>2315</v>
      </c>
      <c r="E143" s="4989" t="s">
        <v>2316</v>
      </c>
      <c r="F143" s="4989" t="s">
        <v>2201</v>
      </c>
      <c r="G143" s="4989" t="s">
        <v>2317</v>
      </c>
      <c r="H143" s="4989" t="s">
        <v>24</v>
      </c>
      <c r="I143" s="4989" t="s">
        <v>805</v>
      </c>
    </row>
    <row customHeight="1" ht="11.25">
      <c r="A144" s="4989" t="s">
        <v>2181</v>
      </c>
      <c r="B144" s="4989" t="s">
        <v>14</v>
      </c>
      <c r="C144" s="4989" t="s">
        <v>2321</v>
      </c>
      <c r="D144" s="4989" t="s">
        <v>2322</v>
      </c>
      <c r="E144" s="4989" t="s">
        <v>2323</v>
      </c>
      <c r="F144" s="4989" t="s">
        <v>2324</v>
      </c>
      <c r="G144" s="4989" t="s">
        <v>2325</v>
      </c>
      <c r="H144" s="4989" t="s">
        <v>24</v>
      </c>
      <c r="I144" s="4989" t="s">
        <v>805</v>
      </c>
    </row>
    <row customHeight="1" ht="11.25">
      <c r="A145" s="4989" t="s">
        <v>2181</v>
      </c>
      <c r="B145" s="4989" t="s">
        <v>14</v>
      </c>
      <c r="C145" s="4989" t="s">
        <v>2326</v>
      </c>
      <c r="D145" s="4989" t="s">
        <v>2327</v>
      </c>
      <c r="E145" s="4989" t="s">
        <v>2328</v>
      </c>
      <c r="F145" s="4989" t="s">
        <v>2201</v>
      </c>
      <c r="G145" s="4989" t="s">
        <v>2329</v>
      </c>
      <c r="H145" s="4989" t="s">
        <v>24</v>
      </c>
      <c r="I145" s="4989" t="s">
        <v>805</v>
      </c>
    </row>
    <row customHeight="1" ht="11.25">
      <c r="A146" s="4989" t="s">
        <v>2181</v>
      </c>
      <c r="B146" s="4989" t="s">
        <v>14</v>
      </c>
      <c r="C146" s="4989" t="s">
        <v>2341</v>
      </c>
      <c r="D146" s="4989" t="s">
        <v>2342</v>
      </c>
      <c r="E146" s="4989" t="s">
        <v>2343</v>
      </c>
      <c r="F146" s="4989" t="s">
        <v>2196</v>
      </c>
      <c r="G146" s="4989" t="s">
        <v>2344</v>
      </c>
      <c r="H146" s="4989" t="s">
        <v>24</v>
      </c>
      <c r="I146" s="4989" t="s">
        <v>805</v>
      </c>
    </row>
    <row customHeight="1" ht="11.25">
      <c r="A147" s="4989" t="s">
        <v>2181</v>
      </c>
      <c r="B147" s="4989" t="s">
        <v>14</v>
      </c>
      <c r="C147" s="4989" t="s">
        <v>2345</v>
      </c>
      <c r="D147" s="4989" t="s">
        <v>2346</v>
      </c>
      <c r="E147" s="4989" t="s">
        <v>2347</v>
      </c>
      <c r="F147" s="4989" t="s">
        <v>2348</v>
      </c>
      <c r="G147" s="4989" t="s">
        <v>24</v>
      </c>
      <c r="H147" s="4989" t="s">
        <v>24</v>
      </c>
      <c r="I147" s="4989" t="s">
        <v>805</v>
      </c>
    </row>
    <row customHeight="1" ht="11.25">
      <c r="A148" s="4989" t="s">
        <v>2181</v>
      </c>
      <c r="B148" s="4989" t="s">
        <v>14</v>
      </c>
      <c r="C148" s="4989" t="s">
        <v>2349</v>
      </c>
      <c r="D148" s="4989" t="s">
        <v>2350</v>
      </c>
      <c r="E148" s="4989" t="s">
        <v>2347</v>
      </c>
      <c r="F148" s="4989" t="s">
        <v>2351</v>
      </c>
      <c r="G148" s="4989" t="s">
        <v>2352</v>
      </c>
      <c r="H148" s="4989" t="s">
        <v>24</v>
      </c>
      <c r="I148" s="4989" t="s">
        <v>805</v>
      </c>
    </row>
    <row customHeight="1" ht="11.25">
      <c r="A149" s="4989" t="s">
        <v>2181</v>
      </c>
      <c r="B149" s="4989" t="s">
        <v>14</v>
      </c>
      <c r="C149" s="4989" t="s">
        <v>2437</v>
      </c>
      <c r="D149" s="4989" t="s">
        <v>2438</v>
      </c>
      <c r="E149" s="4989" t="s">
        <v>2439</v>
      </c>
      <c r="F149" s="4989" t="s">
        <v>2196</v>
      </c>
      <c r="G149" s="4989" t="s">
        <v>2440</v>
      </c>
      <c r="H149" s="4989" t="s">
        <v>24</v>
      </c>
      <c r="I149" s="4989" t="s">
        <v>805</v>
      </c>
    </row>
    <row customHeight="1" ht="11.25">
      <c r="A150" s="4989" t="s">
        <v>2181</v>
      </c>
      <c r="B150" s="4989" t="s">
        <v>14</v>
      </c>
      <c r="C150" s="4989" t="s">
        <v>2441</v>
      </c>
      <c r="D150" s="4989" t="s">
        <v>2442</v>
      </c>
      <c r="E150" s="4989" t="s">
        <v>2443</v>
      </c>
      <c r="F150" s="4989" t="s">
        <v>2201</v>
      </c>
      <c r="G150" s="4989" t="s">
        <v>24</v>
      </c>
      <c r="H150" s="4989" t="s">
        <v>24</v>
      </c>
      <c r="I150" s="4989" t="s">
        <v>1622</v>
      </c>
    </row>
    <row customHeight="1" ht="11.25">
      <c r="A151" s="4989" t="s">
        <v>2181</v>
      </c>
      <c r="B151" s="4989" t="s">
        <v>14</v>
      </c>
      <c r="C151" s="4989" t="s">
        <v>24</v>
      </c>
      <c r="D151" s="4989" t="s">
        <v>2218</v>
      </c>
      <c r="E151" s="4989" t="s">
        <v>2219</v>
      </c>
      <c r="F151" s="4989" t="s">
        <v>2208</v>
      </c>
      <c r="G151" s="4989" t="s">
        <v>24</v>
      </c>
      <c r="H151" s="4989" t="s">
        <v>24</v>
      </c>
      <c r="I151" s="4989" t="s">
        <v>1622</v>
      </c>
    </row>
    <row customHeight="1" ht="11.25">
      <c r="A152" s="4989" t="s">
        <v>2181</v>
      </c>
      <c r="B152" s="4989" t="s">
        <v>14</v>
      </c>
      <c r="C152" s="4989" t="s">
        <v>2444</v>
      </c>
      <c r="D152" s="4989" t="s">
        <v>2445</v>
      </c>
      <c r="E152" s="4989" t="s">
        <v>2446</v>
      </c>
      <c r="F152" s="4989" t="s">
        <v>2208</v>
      </c>
      <c r="G152" s="4989" t="s">
        <v>24</v>
      </c>
      <c r="H152" s="4989" t="s">
        <v>24</v>
      </c>
      <c r="I152" s="4989" t="s">
        <v>1622</v>
      </c>
    </row>
    <row customHeight="1" ht="11.25">
      <c r="A153" s="4989" t="s">
        <v>2181</v>
      </c>
      <c r="B153" s="4989" t="s">
        <v>14</v>
      </c>
      <c r="C153" s="4989" t="s">
        <v>2447</v>
      </c>
      <c r="D153" s="4989" t="s">
        <v>2448</v>
      </c>
      <c r="E153" s="4989" t="s">
        <v>2449</v>
      </c>
      <c r="F153" s="4989" t="s">
        <v>2397</v>
      </c>
      <c r="G153" s="4989" t="s">
        <v>2450</v>
      </c>
      <c r="H153" s="4989" t="s">
        <v>24</v>
      </c>
      <c r="I153" s="4989" t="s">
        <v>1622</v>
      </c>
    </row>
    <row customHeight="1" ht="11.25">
      <c r="A154" s="4989" t="s">
        <v>2181</v>
      </c>
      <c r="B154" s="4989" t="s">
        <v>14</v>
      </c>
      <c r="C154" s="4989" t="s">
        <v>2451</v>
      </c>
      <c r="D154" s="4989" t="s">
        <v>2448</v>
      </c>
      <c r="E154" s="4989" t="s">
        <v>2452</v>
      </c>
      <c r="F154" s="4989" t="s">
        <v>2208</v>
      </c>
      <c r="G154" s="4989" t="s">
        <v>24</v>
      </c>
      <c r="H154" s="4989" t="s">
        <v>24</v>
      </c>
      <c r="I154" s="4989" t="s">
        <v>1622</v>
      </c>
    </row>
    <row customHeight="1" ht="11.25">
      <c r="A155" s="4989" t="s">
        <v>2181</v>
      </c>
      <c r="B155" s="4989" t="s">
        <v>14</v>
      </c>
      <c r="C155" s="4989" t="s">
        <v>2453</v>
      </c>
      <c r="D155" s="4989" t="s">
        <v>2448</v>
      </c>
      <c r="E155" s="4989" t="s">
        <v>2452</v>
      </c>
      <c r="F155" s="4989" t="s">
        <v>2261</v>
      </c>
      <c r="G155" s="4989" t="s">
        <v>24</v>
      </c>
      <c r="H155" s="4989" t="s">
        <v>24</v>
      </c>
      <c r="I155" s="4989" t="s">
        <v>1622</v>
      </c>
    </row>
    <row customHeight="1" ht="11.25">
      <c r="A156" s="4989" t="s">
        <v>2181</v>
      </c>
      <c r="B156" s="4989" t="s">
        <v>14</v>
      </c>
      <c r="C156" s="4989" t="s">
        <v>2330</v>
      </c>
      <c r="D156" s="4989" t="s">
        <v>2331</v>
      </c>
      <c r="E156" s="4989" t="s">
        <v>2332</v>
      </c>
      <c r="F156" s="4989" t="s">
        <v>2268</v>
      </c>
      <c r="G156" s="4989" t="s">
        <v>2333</v>
      </c>
      <c r="H156" s="4989" t="s">
        <v>24</v>
      </c>
      <c r="I156" s="498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F7991-79B7-3879-8D59-E96319C68B1E}" mc:Ignorable="x14ac xr xr2 xr3">
  <sheetPr>
    <tabColor rgb="FFFFCC99"/>
  </sheetPr>
  <dimension ref="A1:G34"/>
  <sheetViews>
    <sheetView topLeftCell="A1" showGridLines="0" workbookViewId="0">
      <selection activeCell="A1" sqref="A1"/>
    </sheetView>
  </sheetViews>
  <sheetFormatPr customHeight="1" defaultRowHeight="11.25"/>
  <cols>
    <col min="1" max="1" style="4399" width="9.140625"/>
  </cols>
  <sheetData>
    <row customHeight="1" ht="11.25">
      <c r="A1" s="373" t="s">
        <v>2454</v>
      </c>
      <c r="B1" s="48" t="s">
        <v>2455</v>
      </c>
      <c r="C1" s="48" t="s">
        <v>2456</v>
      </c>
      <c r="D1" s="48" t="s">
        <v>2457</v>
      </c>
      <c r="E1" s="0" t="s">
        <v>2458</v>
      </c>
      <c r="F1" s="0" t="s">
        <v>2459</v>
      </c>
      <c r="G1" s="0" t="s">
        <v>2460</v>
      </c>
    </row>
    <row customHeight="1" ht="11.25">
      <c r="A2" s="373" t="s">
        <v>14</v>
      </c>
      <c r="B2" s="0" t="s">
        <v>2461</v>
      </c>
      <c r="C2" s="0" t="s">
        <v>2462</v>
      </c>
      <c r="D2" s="0" t="s">
        <v>2461</v>
      </c>
      <c r="E2" s="0" t="s">
        <v>2462</v>
      </c>
      <c r="F2" s="0" t="s">
        <v>2463</v>
      </c>
      <c r="G2" s="0" t="s">
        <v>108</v>
      </c>
    </row>
    <row customHeight="1" ht="11.25">
      <c r="A3" s="373" t="s">
        <v>14</v>
      </c>
      <c r="B3" s="0" t="s">
        <v>2461</v>
      </c>
      <c r="C3" s="0" t="s">
        <v>2462</v>
      </c>
      <c r="D3" s="0" t="s">
        <v>2464</v>
      </c>
      <c r="E3" s="0" t="s">
        <v>2465</v>
      </c>
      <c r="F3" s="0" t="s">
        <v>2466</v>
      </c>
      <c r="G3" s="0" t="s">
        <v>109</v>
      </c>
    </row>
    <row customHeight="1" ht="11.25">
      <c r="A4" s="373" t="s">
        <v>14</v>
      </c>
      <c r="B4" s="0" t="s">
        <v>2461</v>
      </c>
      <c r="C4" s="0" t="s">
        <v>2462</v>
      </c>
      <c r="D4" s="0" t="s">
        <v>2467</v>
      </c>
      <c r="E4" s="0" t="s">
        <v>2468</v>
      </c>
      <c r="F4" s="0" t="s">
        <v>2466</v>
      </c>
      <c r="G4" s="0" t="s">
        <v>89</v>
      </c>
    </row>
    <row customHeight="1" ht="11.25">
      <c r="A5" s="373" t="s">
        <v>14</v>
      </c>
      <c r="B5" s="0" t="s">
        <v>2461</v>
      </c>
      <c r="C5" s="0" t="s">
        <v>2462</v>
      </c>
      <c r="D5" s="0" t="s">
        <v>2469</v>
      </c>
      <c r="E5" s="0" t="s">
        <v>2470</v>
      </c>
      <c r="F5" s="0" t="s">
        <v>2466</v>
      </c>
      <c r="G5" s="0" t="s">
        <v>90</v>
      </c>
    </row>
    <row customHeight="1" ht="11.25">
      <c r="A6" s="373" t="s">
        <v>14</v>
      </c>
      <c r="B6" s="0" t="s">
        <v>2461</v>
      </c>
      <c r="C6" s="0" t="s">
        <v>2462</v>
      </c>
      <c r="D6" s="0" t="s">
        <v>2471</v>
      </c>
      <c r="E6" s="0" t="s">
        <v>2472</v>
      </c>
      <c r="F6" s="0" t="s">
        <v>2466</v>
      </c>
      <c r="G6" s="0" t="s">
        <v>110</v>
      </c>
    </row>
    <row customHeight="1" ht="11.25">
      <c r="A7" s="373" t="s">
        <v>14</v>
      </c>
      <c r="B7" s="0" t="s">
        <v>2461</v>
      </c>
      <c r="C7" s="0" t="s">
        <v>2462</v>
      </c>
      <c r="D7" s="0" t="s">
        <v>2473</v>
      </c>
      <c r="E7" s="0" t="s">
        <v>2474</v>
      </c>
      <c r="F7" s="0" t="s">
        <v>2466</v>
      </c>
      <c r="G7" s="0" t="s">
        <v>91</v>
      </c>
    </row>
    <row customHeight="1" ht="11.25">
      <c r="A8" s="373" t="s">
        <v>14</v>
      </c>
      <c r="B8" s="0" t="s">
        <v>2461</v>
      </c>
      <c r="C8" s="0" t="s">
        <v>2462</v>
      </c>
      <c r="D8" s="0" t="s">
        <v>2475</v>
      </c>
      <c r="E8" s="0" t="s">
        <v>2476</v>
      </c>
      <c r="F8" s="0" t="s">
        <v>2466</v>
      </c>
      <c r="G8" s="0" t="s">
        <v>92</v>
      </c>
    </row>
    <row customHeight="1" ht="11.25">
      <c r="A9" s="373" t="s">
        <v>14</v>
      </c>
      <c r="B9" s="0" t="s">
        <v>99</v>
      </c>
      <c r="C9" s="0" t="s">
        <v>100</v>
      </c>
      <c r="D9" s="0" t="s">
        <v>99</v>
      </c>
      <c r="E9" s="0" t="s">
        <v>100</v>
      </c>
      <c r="F9" s="0" t="s">
        <v>2477</v>
      </c>
      <c r="G9" s="0" t="s">
        <v>98</v>
      </c>
    </row>
    <row customHeight="1" ht="11.25">
      <c r="A10" s="373" t="s">
        <v>14</v>
      </c>
      <c r="B10" s="0" t="s">
        <v>2478</v>
      </c>
      <c r="C10" s="0" t="s">
        <v>2479</v>
      </c>
      <c r="D10" s="0" t="s">
        <v>2480</v>
      </c>
      <c r="E10" s="0" t="s">
        <v>2481</v>
      </c>
      <c r="F10" s="0" t="s">
        <v>2466</v>
      </c>
      <c r="G10" s="0" t="s">
        <v>146</v>
      </c>
    </row>
    <row customHeight="1" ht="11.25">
      <c r="A11" s="373" t="s">
        <v>14</v>
      </c>
      <c r="B11" s="0" t="s">
        <v>2478</v>
      </c>
      <c r="C11" s="0" t="s">
        <v>2479</v>
      </c>
      <c r="D11" s="0" t="s">
        <v>2482</v>
      </c>
      <c r="E11" s="0" t="s">
        <v>2483</v>
      </c>
      <c r="F11" s="0" t="s">
        <v>2466</v>
      </c>
      <c r="G11" s="0" t="s">
        <v>147</v>
      </c>
    </row>
    <row customHeight="1" ht="11.25">
      <c r="A12" s="373" t="s">
        <v>14</v>
      </c>
      <c r="B12" s="0" t="s">
        <v>2478</v>
      </c>
      <c r="C12" s="0" t="s">
        <v>2479</v>
      </c>
      <c r="D12" s="0" t="s">
        <v>2484</v>
      </c>
      <c r="E12" s="0" t="s">
        <v>2485</v>
      </c>
      <c r="F12" s="0" t="s">
        <v>2466</v>
      </c>
      <c r="G12" s="0" t="s">
        <v>148</v>
      </c>
    </row>
    <row customHeight="1" ht="11.25">
      <c r="A13" s="373" t="s">
        <v>14</v>
      </c>
      <c r="B13" s="0" t="s">
        <v>2478</v>
      </c>
      <c r="C13" s="0" t="s">
        <v>2479</v>
      </c>
      <c r="D13" s="0" t="s">
        <v>2486</v>
      </c>
      <c r="E13" s="0" t="s">
        <v>2487</v>
      </c>
      <c r="F13" s="0" t="s">
        <v>2466</v>
      </c>
      <c r="G13" s="0" t="s">
        <v>149</v>
      </c>
    </row>
    <row customHeight="1" ht="11.25">
      <c r="A14" s="373" t="s">
        <v>14</v>
      </c>
      <c r="B14" s="0" t="s">
        <v>2478</v>
      </c>
      <c r="C14" s="0" t="s">
        <v>2479</v>
      </c>
      <c r="D14" s="0" t="s">
        <v>2478</v>
      </c>
      <c r="E14" s="0" t="s">
        <v>2479</v>
      </c>
      <c r="F14" s="0" t="s">
        <v>2463</v>
      </c>
      <c r="G14" s="0" t="s">
        <v>150</v>
      </c>
    </row>
    <row customHeight="1" ht="11.25">
      <c r="A15" s="373" t="s">
        <v>14</v>
      </c>
      <c r="B15" s="0" t="s">
        <v>2478</v>
      </c>
      <c r="C15" s="0" t="s">
        <v>2479</v>
      </c>
      <c r="D15" s="0" t="s">
        <v>2488</v>
      </c>
      <c r="E15" s="0" t="s">
        <v>2489</v>
      </c>
      <c r="F15" s="0" t="s">
        <v>2466</v>
      </c>
      <c r="G15" s="0" t="s">
        <v>151</v>
      </c>
    </row>
    <row customHeight="1" ht="11.25">
      <c r="A16" s="373" t="s">
        <v>14</v>
      </c>
      <c r="B16" s="0" t="s">
        <v>2490</v>
      </c>
      <c r="C16" s="0" t="s">
        <v>2491</v>
      </c>
      <c r="D16" s="0" t="s">
        <v>2492</v>
      </c>
      <c r="E16" s="0" t="s">
        <v>2493</v>
      </c>
      <c r="F16" s="0" t="s">
        <v>2494</v>
      </c>
      <c r="G16" s="0" t="s">
        <v>1467</v>
      </c>
    </row>
    <row customHeight="1" ht="11.25">
      <c r="A17" s="373" t="s">
        <v>14</v>
      </c>
      <c r="B17" s="0" t="s">
        <v>2490</v>
      </c>
      <c r="C17" s="0" t="s">
        <v>2491</v>
      </c>
      <c r="D17" s="0" t="s">
        <v>2495</v>
      </c>
      <c r="E17" s="0" t="s">
        <v>2496</v>
      </c>
      <c r="F17" s="0" t="s">
        <v>2494</v>
      </c>
      <c r="G17" s="0" t="s">
        <v>1472</v>
      </c>
    </row>
    <row customHeight="1" ht="11.25">
      <c r="A18" s="373" t="s">
        <v>14</v>
      </c>
      <c r="B18" s="0" t="s">
        <v>2490</v>
      </c>
      <c r="C18" s="0" t="s">
        <v>2491</v>
      </c>
      <c r="D18" s="0" t="s">
        <v>2497</v>
      </c>
      <c r="E18" s="0" t="s">
        <v>2498</v>
      </c>
      <c r="F18" s="0" t="s">
        <v>2494</v>
      </c>
      <c r="G18" s="0" t="s">
        <v>1483</v>
      </c>
    </row>
    <row customHeight="1" ht="11.25">
      <c r="A19" s="373" t="s">
        <v>14</v>
      </c>
      <c r="B19" s="0" t="s">
        <v>2490</v>
      </c>
      <c r="C19" s="0" t="s">
        <v>2491</v>
      </c>
      <c r="D19" s="0" t="s">
        <v>2499</v>
      </c>
      <c r="E19" s="0" t="s">
        <v>2500</v>
      </c>
      <c r="F19" s="0" t="s">
        <v>2494</v>
      </c>
      <c r="G19" s="0" t="s">
        <v>1497</v>
      </c>
    </row>
    <row customHeight="1" ht="11.25">
      <c r="A20" s="373" t="s">
        <v>14</v>
      </c>
      <c r="B20" s="0" t="s">
        <v>2490</v>
      </c>
      <c r="C20" s="0" t="s">
        <v>2491</v>
      </c>
      <c r="D20" s="0" t="s">
        <v>2490</v>
      </c>
      <c r="E20" s="0" t="s">
        <v>2491</v>
      </c>
      <c r="F20" s="0" t="s">
        <v>2463</v>
      </c>
      <c r="G20" s="0" t="s">
        <v>1509</v>
      </c>
    </row>
    <row customHeight="1" ht="11.25">
      <c r="A21" s="373" t="s">
        <v>14</v>
      </c>
      <c r="B21" s="0" t="s">
        <v>2490</v>
      </c>
      <c r="C21" s="0" t="s">
        <v>2491</v>
      </c>
      <c r="D21" s="0" t="s">
        <v>2501</v>
      </c>
      <c r="E21" s="0" t="s">
        <v>2502</v>
      </c>
      <c r="F21" s="0" t="s">
        <v>2503</v>
      </c>
      <c r="G21" s="0" t="s">
        <v>1518</v>
      </c>
    </row>
    <row customHeight="1" ht="11.25">
      <c r="A22" s="373" t="s">
        <v>14</v>
      </c>
      <c r="B22" s="0" t="s">
        <v>2490</v>
      </c>
      <c r="C22" s="0" t="s">
        <v>2491</v>
      </c>
      <c r="D22" s="0" t="s">
        <v>2504</v>
      </c>
      <c r="E22" s="0" t="s">
        <v>2505</v>
      </c>
      <c r="F22" s="0" t="s">
        <v>2466</v>
      </c>
      <c r="G22" s="0" t="s">
        <v>1534</v>
      </c>
    </row>
    <row customHeight="1" ht="11.25">
      <c r="A23" s="373" t="s">
        <v>14</v>
      </c>
      <c r="B23" s="0" t="s">
        <v>2490</v>
      </c>
      <c r="C23" s="0" t="s">
        <v>2491</v>
      </c>
      <c r="D23" s="0" t="s">
        <v>2506</v>
      </c>
      <c r="E23" s="0" t="s">
        <v>2507</v>
      </c>
      <c r="F23" s="0" t="s">
        <v>2494</v>
      </c>
      <c r="G23" s="0" t="s">
        <v>1541</v>
      </c>
    </row>
    <row customHeight="1" ht="11.25">
      <c r="A24" s="373" t="s">
        <v>14</v>
      </c>
      <c r="B24" s="0" t="s">
        <v>2508</v>
      </c>
      <c r="C24" s="0" t="s">
        <v>2509</v>
      </c>
      <c r="D24" s="0" t="s">
        <v>2510</v>
      </c>
      <c r="E24" s="0" t="s">
        <v>2511</v>
      </c>
      <c r="F24" s="0" t="s">
        <v>2466</v>
      </c>
      <c r="G24" s="0" t="s">
        <v>1549</v>
      </c>
    </row>
    <row customHeight="1" ht="11.25">
      <c r="A25" s="373" t="s">
        <v>14</v>
      </c>
      <c r="B25" s="0" t="s">
        <v>2508</v>
      </c>
      <c r="C25" s="0" t="s">
        <v>2509</v>
      </c>
      <c r="D25" s="0" t="s">
        <v>2512</v>
      </c>
      <c r="E25" s="0" t="s">
        <v>2513</v>
      </c>
      <c r="F25" s="0" t="s">
        <v>2466</v>
      </c>
      <c r="G25" s="0" t="s">
        <v>1556</v>
      </c>
    </row>
    <row customHeight="1" ht="11.25">
      <c r="A26" s="373" t="s">
        <v>14</v>
      </c>
      <c r="B26" s="0" t="s">
        <v>2508</v>
      </c>
      <c r="C26" s="0" t="s">
        <v>2509</v>
      </c>
      <c r="D26" s="0" t="s">
        <v>2508</v>
      </c>
      <c r="E26" s="0" t="s">
        <v>2509</v>
      </c>
      <c r="F26" s="0" t="s">
        <v>2463</v>
      </c>
      <c r="G26" s="0" t="s">
        <v>1560</v>
      </c>
    </row>
    <row customHeight="1" ht="11.25">
      <c r="A27" s="373" t="s">
        <v>14</v>
      </c>
      <c r="B27" s="0" t="s">
        <v>2508</v>
      </c>
      <c r="C27" s="0" t="s">
        <v>2509</v>
      </c>
      <c r="D27" s="0" t="s">
        <v>2514</v>
      </c>
      <c r="E27" s="0" t="s">
        <v>2515</v>
      </c>
      <c r="F27" s="0" t="s">
        <v>2466</v>
      </c>
      <c r="G27" s="0" t="s">
        <v>1565</v>
      </c>
    </row>
    <row customHeight="1" ht="11.25">
      <c r="A28" s="373" t="s">
        <v>14</v>
      </c>
      <c r="B28" s="0" t="s">
        <v>2516</v>
      </c>
      <c r="C28" s="0" t="s">
        <v>2517</v>
      </c>
      <c r="D28" s="0" t="s">
        <v>2518</v>
      </c>
      <c r="E28" s="0" t="s">
        <v>2519</v>
      </c>
      <c r="F28" s="0" t="s">
        <v>2494</v>
      </c>
      <c r="G28" s="0" t="s">
        <v>1573</v>
      </c>
    </row>
    <row customHeight="1" ht="11.25">
      <c r="A29" s="373" t="s">
        <v>14</v>
      </c>
      <c r="B29" s="0" t="s">
        <v>2516</v>
      </c>
      <c r="C29" s="0" t="s">
        <v>2517</v>
      </c>
      <c r="D29" s="0" t="s">
        <v>2520</v>
      </c>
      <c r="E29" s="0" t="s">
        <v>2521</v>
      </c>
      <c r="F29" s="0" t="s">
        <v>2466</v>
      </c>
      <c r="G29" s="0" t="s">
        <v>1575</v>
      </c>
    </row>
    <row customHeight="1" ht="11.25">
      <c r="A30" s="373" t="s">
        <v>14</v>
      </c>
      <c r="B30" s="0" t="s">
        <v>2516</v>
      </c>
      <c r="C30" s="0" t="s">
        <v>2517</v>
      </c>
      <c r="D30" s="0" t="s">
        <v>2522</v>
      </c>
      <c r="E30" s="0" t="s">
        <v>2523</v>
      </c>
      <c r="F30" s="0" t="s">
        <v>2466</v>
      </c>
      <c r="G30" s="0" t="s">
        <v>1578</v>
      </c>
    </row>
    <row customHeight="1" ht="11.25">
      <c r="A31" s="373" t="s">
        <v>14</v>
      </c>
      <c r="B31" s="0" t="s">
        <v>2516</v>
      </c>
      <c r="C31" s="0" t="s">
        <v>2517</v>
      </c>
      <c r="D31" s="0" t="s">
        <v>2524</v>
      </c>
      <c r="E31" s="0" t="s">
        <v>2525</v>
      </c>
      <c r="F31" s="0" t="s">
        <v>2494</v>
      </c>
      <c r="G31" s="0" t="s">
        <v>1584</v>
      </c>
    </row>
    <row customHeight="1" ht="11.25">
      <c r="A32" s="373" t="s">
        <v>14</v>
      </c>
      <c r="B32" s="0" t="s">
        <v>2516</v>
      </c>
      <c r="C32" s="0" t="s">
        <v>2517</v>
      </c>
      <c r="D32" s="0" t="s">
        <v>2526</v>
      </c>
      <c r="E32" s="0" t="s">
        <v>2527</v>
      </c>
      <c r="F32" s="0" t="s">
        <v>2494</v>
      </c>
      <c r="G32" s="0" t="s">
        <v>1586</v>
      </c>
    </row>
    <row customHeight="1" ht="11.25">
      <c r="A33" s="373" t="s">
        <v>14</v>
      </c>
      <c r="B33" s="0" t="s">
        <v>2516</v>
      </c>
      <c r="C33" s="0" t="s">
        <v>2517</v>
      </c>
      <c r="D33" s="0" t="s">
        <v>2516</v>
      </c>
      <c r="E33" s="0" t="s">
        <v>2517</v>
      </c>
      <c r="F33" s="0" t="s">
        <v>2463</v>
      </c>
      <c r="G33" s="0" t="s">
        <v>1588</v>
      </c>
    </row>
    <row customHeight="1" ht="11.25">
      <c r="A34" s="373" t="s">
        <v>14</v>
      </c>
      <c r="B34" s="0" t="s">
        <v>2516</v>
      </c>
      <c r="C34" s="0" t="s">
        <v>2517</v>
      </c>
      <c r="D34" s="0" t="s">
        <v>2528</v>
      </c>
      <c r="E34" s="0" t="s">
        <v>2529</v>
      </c>
      <c r="F34" s="0" t="s">
        <v>2494</v>
      </c>
      <c r="G34" s="0" t="s">
        <v>1590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E26C-6861-EDFF-9A8D-459CB8EF4D42}"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2530</v>
      </c>
      <c r="B1" s="841" t="s">
        <v>2531</v>
      </c>
      <c r="C1" s="841" t="s">
        <v>2532</v>
      </c>
      <c r="D1" s="841" t="s">
        <v>2533</v>
      </c>
    </row>
    <row customHeight="1" ht="11.25">
      <c r="A2" s="4991" t="s">
        <v>108</v>
      </c>
      <c r="B2" s="4991" t="s">
        <v>2534</v>
      </c>
      <c r="C2" s="4991" t="s">
        <v>2535</v>
      </c>
      <c r="D2" s="4991" t="s">
        <v>2536</v>
      </c>
    </row>
    <row customHeight="1" ht="11.25">
      <c r="A3" s="4991" t="s">
        <v>109</v>
      </c>
      <c r="B3" s="4991" t="s">
        <v>2537</v>
      </c>
      <c r="C3" s="4991" t="s">
        <v>2535</v>
      </c>
      <c r="D3" s="4991" t="s">
        <v>2536</v>
      </c>
    </row>
    <row customHeight="1" ht="11.25">
      <c r="A4" s="4991" t="s">
        <v>89</v>
      </c>
      <c r="B4" s="4991" t="s">
        <v>2538</v>
      </c>
      <c r="C4" s="4991" t="s">
        <v>2535</v>
      </c>
      <c r="D4" s="4991" t="s">
        <v>2536</v>
      </c>
    </row>
    <row customHeight="1" ht="11.25">
      <c r="A5" s="4991" t="s">
        <v>90</v>
      </c>
      <c r="B5" s="4991" t="s">
        <v>2539</v>
      </c>
      <c r="C5" s="4991" t="s">
        <v>2540</v>
      </c>
      <c r="D5" s="4991" t="s">
        <v>2541</v>
      </c>
    </row>
    <row customHeight="1" ht="11.25">
      <c r="A6" s="4991" t="s">
        <v>110</v>
      </c>
      <c r="B6" s="4991" t="s">
        <v>2542</v>
      </c>
      <c r="C6" s="4991" t="s">
        <v>2543</v>
      </c>
      <c r="D6" s="4991" t="s">
        <v>2544</v>
      </c>
    </row>
    <row customHeight="1" ht="11.25">
      <c r="A7" s="4991" t="s">
        <v>91</v>
      </c>
      <c r="B7" s="4991" t="s">
        <v>2545</v>
      </c>
      <c r="C7" s="4991" t="s">
        <v>2543</v>
      </c>
      <c r="D7" s="4991" t="s">
        <v>2546</v>
      </c>
    </row>
    <row customHeight="1" ht="11.25">
      <c r="A8" s="4991" t="s">
        <v>92</v>
      </c>
      <c r="B8" s="4991" t="s">
        <v>2547</v>
      </c>
      <c r="C8" s="4991" t="s">
        <v>2543</v>
      </c>
      <c r="D8" s="4991" t="s">
        <v>2541</v>
      </c>
    </row>
    <row customHeight="1" ht="11.25">
      <c r="A9" s="4991" t="s">
        <v>98</v>
      </c>
      <c r="B9" s="4991" t="s">
        <v>2548</v>
      </c>
      <c r="C9" s="4991" t="s">
        <v>2535</v>
      </c>
      <c r="D9" s="4991" t="s">
        <v>2536</v>
      </c>
    </row>
    <row customHeight="1" ht="11.25">
      <c r="A10" s="4991" t="s">
        <v>146</v>
      </c>
      <c r="B10" s="4991" t="s">
        <v>2549</v>
      </c>
      <c r="C10" s="4991" t="s">
        <v>2550</v>
      </c>
      <c r="D10" s="4991" t="s">
        <v>2551</v>
      </c>
    </row>
    <row customHeight="1" ht="11.25">
      <c r="A11" s="4991" t="s">
        <v>147</v>
      </c>
      <c r="B11" s="4991" t="s">
        <v>2552</v>
      </c>
      <c r="C11" s="4991" t="s">
        <v>2550</v>
      </c>
      <c r="D11" s="4991" t="s">
        <v>2551</v>
      </c>
    </row>
    <row customHeight="1" ht="11.25">
      <c r="A12" s="4991" t="s">
        <v>148</v>
      </c>
      <c r="B12" s="4991" t="s">
        <v>2553</v>
      </c>
      <c r="C12" s="4991" t="s">
        <v>2535</v>
      </c>
      <c r="D12" s="4991" t="s">
        <v>2536</v>
      </c>
    </row>
    <row customHeight="1" ht="11.25">
      <c r="A13" s="4991" t="s">
        <v>149</v>
      </c>
      <c r="B13" s="4991" t="s">
        <v>2554</v>
      </c>
      <c r="C13" s="4991" t="s">
        <v>2535</v>
      </c>
      <c r="D13" s="4991" t="s">
        <v>2536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EAA5E-E8B9-51D7-23A4-B753492FF2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DEBD-F6C8-179E-EB63-805DADFAA4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128</v>
      </c>
      <c r="B1" s="169" t="s">
        <v>2555</v>
      </c>
    </row>
    <row customHeight="1" ht="11.25">
      <c r="A2" s="4993" t="s">
        <v>97</v>
      </c>
      <c r="B2" s="4993" t="s">
        <v>2556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5E07C-029A-6CB3-13C6-A4E70CCBFA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2557</v>
      </c>
      <c r="B1" s="841" t="s">
        <v>2558</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1392</v>
      </c>
    </row>
    <row customHeight="1" ht="11.25">
      <c r="A10" s="841">
        <v>4213783</v>
      </c>
      <c r="B10" s="841" t="s">
        <v>1407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36313-0DD3-13C7-2A81-C0EB79B9D3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2557</v>
      </c>
      <c r="B1" s="841" t="s">
        <v>2559</v>
      </c>
    </row>
    <row customHeight="1" ht="11.25">
      <c r="A2" s="841" t="s">
        <v>2560</v>
      </c>
      <c r="B2" s="841" t="s">
        <v>1503</v>
      </c>
    </row>
    <row customHeight="1" ht="11.25">
      <c r="A3" s="841" t="s">
        <v>2561</v>
      </c>
      <c r="B3" s="841" t="s">
        <v>1513</v>
      </c>
    </row>
    <row customHeight="1" ht="11.25">
      <c r="A4" s="841" t="s">
        <v>2562</v>
      </c>
      <c r="B4" s="841" t="s">
        <v>1522</v>
      </c>
    </row>
    <row customHeight="1" ht="11.25">
      <c r="A5" s="841" t="s">
        <v>2563</v>
      </c>
      <c r="B5" s="841" t="s">
        <v>1531</v>
      </c>
    </row>
    <row customHeight="1" ht="11.25">
      <c r="A6" s="841" t="s">
        <v>2564</v>
      </c>
      <c r="B6" s="841" t="s">
        <v>1537</v>
      </c>
    </row>
    <row customHeight="1" ht="11.25">
      <c r="A7" s="841" t="s">
        <v>2565</v>
      </c>
      <c r="B7" s="841" t="s">
        <v>1545</v>
      </c>
    </row>
    <row customHeight="1" ht="11.25">
      <c r="A8" s="841" t="s">
        <v>2566</v>
      </c>
      <c r="B8" s="841" t="s">
        <v>1552</v>
      </c>
    </row>
    <row customHeight="1" ht="11.25">
      <c r="A9" s="841" t="s">
        <v>2567</v>
      </c>
      <c r="B9" s="841" t="s">
        <v>1558</v>
      </c>
    </row>
    <row customHeight="1" ht="11.25">
      <c r="A10" s="841" t="s">
        <v>2568</v>
      </c>
      <c r="B10" s="841" t="s">
        <v>1562</v>
      </c>
    </row>
    <row customHeight="1" ht="11.25">
      <c r="A11" s="841" t="s">
        <v>2569</v>
      </c>
      <c r="B11" s="84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FE6FF-5DB1-4D25-2B56-60733AE7AF73}"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2454</v>
      </c>
      <c r="B1" s="373" t="s">
        <v>2455</v>
      </c>
      <c r="C1" s="373" t="s">
        <v>2456</v>
      </c>
      <c r="D1" s="373" t="s">
        <v>2457</v>
      </c>
      <c r="E1" s="0" t="s">
        <v>2458</v>
      </c>
      <c r="F1" s="0" t="s">
        <v>2459</v>
      </c>
      <c r="G1" s="0" t="s">
        <v>2460</v>
      </c>
    </row>
    <row customHeight="1" ht="11.25">
      <c r="A2" s="0" t="s">
        <v>14</v>
      </c>
      <c r="B2" s="0" t="s">
        <v>2461</v>
      </c>
      <c r="C2" s="0" t="s">
        <v>2462</v>
      </c>
      <c r="D2" s="0" t="s">
        <v>2461</v>
      </c>
      <c r="E2" s="0" t="s">
        <v>2462</v>
      </c>
      <c r="F2" s="0" t="s">
        <v>2463</v>
      </c>
      <c r="G2" s="0" t="s">
        <v>108</v>
      </c>
    </row>
    <row customHeight="1" ht="11.25">
      <c r="A3" s="0" t="s">
        <v>14</v>
      </c>
      <c r="B3" s="0" t="s">
        <v>2461</v>
      </c>
      <c r="C3" s="0" t="s">
        <v>2462</v>
      </c>
      <c r="D3" s="0" t="s">
        <v>2464</v>
      </c>
      <c r="E3" s="0" t="s">
        <v>2465</v>
      </c>
      <c r="F3" s="0" t="s">
        <v>2466</v>
      </c>
      <c r="G3" s="0" t="s">
        <v>109</v>
      </c>
    </row>
    <row customHeight="1" ht="11.25">
      <c r="A4" s="0" t="s">
        <v>14</v>
      </c>
      <c r="B4" s="0" t="s">
        <v>2461</v>
      </c>
      <c r="C4" s="0" t="s">
        <v>2462</v>
      </c>
      <c r="D4" s="0" t="s">
        <v>2467</v>
      </c>
      <c r="E4" s="0" t="s">
        <v>2468</v>
      </c>
      <c r="F4" s="0" t="s">
        <v>2466</v>
      </c>
      <c r="G4" s="0" t="s">
        <v>89</v>
      </c>
    </row>
    <row customHeight="1" ht="11.25">
      <c r="A5" s="0" t="s">
        <v>14</v>
      </c>
      <c r="B5" s="0" t="s">
        <v>2461</v>
      </c>
      <c r="C5" s="0" t="s">
        <v>2462</v>
      </c>
      <c r="D5" s="0" t="s">
        <v>2469</v>
      </c>
      <c r="E5" s="0" t="s">
        <v>2470</v>
      </c>
      <c r="F5" s="0" t="s">
        <v>2466</v>
      </c>
      <c r="G5" s="0" t="s">
        <v>90</v>
      </c>
    </row>
    <row customHeight="1" ht="11.25">
      <c r="A6" s="0" t="s">
        <v>14</v>
      </c>
      <c r="B6" s="0" t="s">
        <v>2461</v>
      </c>
      <c r="C6" s="0" t="s">
        <v>2462</v>
      </c>
      <c r="D6" s="0" t="s">
        <v>2471</v>
      </c>
      <c r="E6" s="0" t="s">
        <v>2472</v>
      </c>
      <c r="F6" s="0" t="s">
        <v>2466</v>
      </c>
      <c r="G6" s="0" t="s">
        <v>110</v>
      </c>
    </row>
    <row customHeight="1" ht="11.25">
      <c r="A7" s="0" t="s">
        <v>14</v>
      </c>
      <c r="B7" s="0" t="s">
        <v>2461</v>
      </c>
      <c r="C7" s="0" t="s">
        <v>2462</v>
      </c>
      <c r="D7" s="0" t="s">
        <v>2473</v>
      </c>
      <c r="E7" s="0" t="s">
        <v>2474</v>
      </c>
      <c r="F7" s="0" t="s">
        <v>2466</v>
      </c>
      <c r="G7" s="0" t="s">
        <v>91</v>
      </c>
    </row>
    <row customHeight="1" ht="11.25">
      <c r="A8" s="0" t="s">
        <v>14</v>
      </c>
      <c r="B8" s="0" t="s">
        <v>2461</v>
      </c>
      <c r="C8" s="0" t="s">
        <v>2462</v>
      </c>
      <c r="D8" s="0" t="s">
        <v>2475</v>
      </c>
      <c r="E8" s="0" t="s">
        <v>2476</v>
      </c>
      <c r="F8" s="0" t="s">
        <v>2466</v>
      </c>
      <c r="G8" s="0" t="s">
        <v>92</v>
      </c>
    </row>
    <row customHeight="1" ht="11.25">
      <c r="A9" s="0" t="s">
        <v>14</v>
      </c>
      <c r="B9" s="0" t="s">
        <v>99</v>
      </c>
      <c r="C9" s="0" t="s">
        <v>100</v>
      </c>
      <c r="D9" s="0" t="s">
        <v>99</v>
      </c>
      <c r="E9" s="0" t="s">
        <v>100</v>
      </c>
      <c r="F9" s="0" t="s">
        <v>2477</v>
      </c>
      <c r="G9" s="0" t="s">
        <v>98</v>
      </c>
    </row>
    <row customHeight="1" ht="11.25">
      <c r="A10" s="0" t="s">
        <v>14</v>
      </c>
      <c r="B10" s="0" t="s">
        <v>2478</v>
      </c>
      <c r="C10" s="0" t="s">
        <v>2479</v>
      </c>
      <c r="D10" s="0" t="s">
        <v>2480</v>
      </c>
      <c r="E10" s="0" t="s">
        <v>2481</v>
      </c>
      <c r="F10" s="0" t="s">
        <v>2466</v>
      </c>
      <c r="G10" s="0" t="s">
        <v>146</v>
      </c>
    </row>
    <row customHeight="1" ht="11.25">
      <c r="A11" s="0" t="s">
        <v>14</v>
      </c>
      <c r="B11" s="0" t="s">
        <v>2478</v>
      </c>
      <c r="C11" s="0" t="s">
        <v>2479</v>
      </c>
      <c r="D11" s="0" t="s">
        <v>2482</v>
      </c>
      <c r="E11" s="0" t="s">
        <v>2483</v>
      </c>
      <c r="F11" s="0" t="s">
        <v>2466</v>
      </c>
      <c r="G11" s="0" t="s">
        <v>147</v>
      </c>
    </row>
    <row customHeight="1" ht="11.25">
      <c r="A12" s="0" t="s">
        <v>14</v>
      </c>
      <c r="B12" s="0" t="s">
        <v>2478</v>
      </c>
      <c r="C12" s="0" t="s">
        <v>2479</v>
      </c>
      <c r="D12" s="0" t="s">
        <v>2484</v>
      </c>
      <c r="E12" s="0" t="s">
        <v>2485</v>
      </c>
      <c r="F12" s="0" t="s">
        <v>2466</v>
      </c>
      <c r="G12" s="0" t="s">
        <v>148</v>
      </c>
    </row>
    <row customHeight="1" ht="11.25">
      <c r="A13" s="0" t="s">
        <v>14</v>
      </c>
      <c r="B13" s="0" t="s">
        <v>2478</v>
      </c>
      <c r="C13" s="0" t="s">
        <v>2479</v>
      </c>
      <c r="D13" s="0" t="s">
        <v>2486</v>
      </c>
      <c r="E13" s="0" t="s">
        <v>2487</v>
      </c>
      <c r="F13" s="0" t="s">
        <v>2466</v>
      </c>
      <c r="G13" s="0" t="s">
        <v>149</v>
      </c>
    </row>
    <row customHeight="1" ht="11.25">
      <c r="A14" s="0" t="s">
        <v>14</v>
      </c>
      <c r="B14" s="0" t="s">
        <v>2478</v>
      </c>
      <c r="C14" s="0" t="s">
        <v>2479</v>
      </c>
      <c r="D14" s="0" t="s">
        <v>2478</v>
      </c>
      <c r="E14" s="0" t="s">
        <v>2479</v>
      </c>
      <c r="F14" s="0" t="s">
        <v>2463</v>
      </c>
      <c r="G14" s="0" t="s">
        <v>150</v>
      </c>
    </row>
    <row customHeight="1" ht="11.25">
      <c r="A15" s="0" t="s">
        <v>14</v>
      </c>
      <c r="B15" s="0" t="s">
        <v>2478</v>
      </c>
      <c r="C15" s="0" t="s">
        <v>2479</v>
      </c>
      <c r="D15" s="0" t="s">
        <v>2488</v>
      </c>
      <c r="E15" s="0" t="s">
        <v>2489</v>
      </c>
      <c r="F15" s="0" t="s">
        <v>2466</v>
      </c>
      <c r="G15" s="0" t="s">
        <v>151</v>
      </c>
    </row>
    <row customHeight="1" ht="11.25">
      <c r="A16" s="0" t="s">
        <v>14</v>
      </c>
      <c r="B16" s="0" t="s">
        <v>2490</v>
      </c>
      <c r="C16" s="0" t="s">
        <v>2491</v>
      </c>
      <c r="D16" s="0" t="s">
        <v>2492</v>
      </c>
      <c r="E16" s="0" t="s">
        <v>2493</v>
      </c>
      <c r="F16" s="0" t="s">
        <v>2494</v>
      </c>
      <c r="G16" s="0" t="s">
        <v>1467</v>
      </c>
    </row>
    <row customHeight="1" ht="11.25">
      <c r="A17" s="0" t="s">
        <v>14</v>
      </c>
      <c r="B17" s="0" t="s">
        <v>2490</v>
      </c>
      <c r="C17" s="0" t="s">
        <v>2491</v>
      </c>
      <c r="D17" s="0" t="s">
        <v>2495</v>
      </c>
      <c r="E17" s="0" t="s">
        <v>2496</v>
      </c>
      <c r="F17" s="0" t="s">
        <v>2494</v>
      </c>
      <c r="G17" s="0" t="s">
        <v>1472</v>
      </c>
    </row>
    <row customHeight="1" ht="11.25">
      <c r="A18" s="0" t="s">
        <v>14</v>
      </c>
      <c r="B18" s="0" t="s">
        <v>2490</v>
      </c>
      <c r="C18" s="0" t="s">
        <v>2491</v>
      </c>
      <c r="D18" s="0" t="s">
        <v>2497</v>
      </c>
      <c r="E18" s="0" t="s">
        <v>2498</v>
      </c>
      <c r="F18" s="0" t="s">
        <v>2494</v>
      </c>
      <c r="G18" s="0" t="s">
        <v>1483</v>
      </c>
    </row>
    <row customHeight="1" ht="11.25">
      <c r="A19" s="0" t="s">
        <v>14</v>
      </c>
      <c r="B19" s="0" t="s">
        <v>2490</v>
      </c>
      <c r="C19" s="0" t="s">
        <v>2491</v>
      </c>
      <c r="D19" s="0" t="s">
        <v>2499</v>
      </c>
      <c r="E19" s="0" t="s">
        <v>2500</v>
      </c>
      <c r="F19" s="0" t="s">
        <v>2494</v>
      </c>
      <c r="G19" s="0" t="s">
        <v>1497</v>
      </c>
    </row>
    <row customHeight="1" ht="11.25">
      <c r="A20" s="0" t="s">
        <v>14</v>
      </c>
      <c r="B20" s="0" t="s">
        <v>2490</v>
      </c>
      <c r="C20" s="0" t="s">
        <v>2491</v>
      </c>
      <c r="D20" s="0" t="s">
        <v>2490</v>
      </c>
      <c r="E20" s="0" t="s">
        <v>2491</v>
      </c>
      <c r="F20" s="0" t="s">
        <v>2463</v>
      </c>
      <c r="G20" s="0" t="s">
        <v>1509</v>
      </c>
    </row>
    <row customHeight="1" ht="11.25">
      <c r="A21" s="0" t="s">
        <v>14</v>
      </c>
      <c r="B21" s="0" t="s">
        <v>2490</v>
      </c>
      <c r="C21" s="0" t="s">
        <v>2491</v>
      </c>
      <c r="D21" s="0" t="s">
        <v>2501</v>
      </c>
      <c r="E21" s="0" t="s">
        <v>2502</v>
      </c>
      <c r="F21" s="0" t="s">
        <v>2503</v>
      </c>
      <c r="G21" s="0" t="s">
        <v>1518</v>
      </c>
    </row>
    <row customHeight="1" ht="11.25">
      <c r="A22" s="0" t="s">
        <v>14</v>
      </c>
      <c r="B22" s="0" t="s">
        <v>2490</v>
      </c>
      <c r="C22" s="0" t="s">
        <v>2491</v>
      </c>
      <c r="D22" s="0" t="s">
        <v>2504</v>
      </c>
      <c r="E22" s="0" t="s">
        <v>2505</v>
      </c>
      <c r="F22" s="0" t="s">
        <v>2466</v>
      </c>
      <c r="G22" s="0" t="s">
        <v>1534</v>
      </c>
    </row>
    <row customHeight="1" ht="11.25">
      <c r="A23" s="0" t="s">
        <v>14</v>
      </c>
      <c r="B23" s="0" t="s">
        <v>2490</v>
      </c>
      <c r="C23" s="0" t="s">
        <v>2491</v>
      </c>
      <c r="D23" s="0" t="s">
        <v>2506</v>
      </c>
      <c r="E23" s="0" t="s">
        <v>2507</v>
      </c>
      <c r="F23" s="0" t="s">
        <v>2494</v>
      </c>
      <c r="G23" s="0" t="s">
        <v>1541</v>
      </c>
    </row>
    <row customHeight="1" ht="11.25">
      <c r="A24" s="0" t="s">
        <v>14</v>
      </c>
      <c r="B24" s="0" t="s">
        <v>2508</v>
      </c>
      <c r="C24" s="0" t="s">
        <v>2509</v>
      </c>
      <c r="D24" s="0" t="s">
        <v>2510</v>
      </c>
      <c r="E24" s="0" t="s">
        <v>2511</v>
      </c>
      <c r="F24" s="0" t="s">
        <v>2466</v>
      </c>
      <c r="G24" s="0" t="s">
        <v>1549</v>
      </c>
    </row>
    <row customHeight="1" ht="11.25">
      <c r="A25" s="0" t="s">
        <v>14</v>
      </c>
      <c r="B25" s="0" t="s">
        <v>2508</v>
      </c>
      <c r="C25" s="0" t="s">
        <v>2509</v>
      </c>
      <c r="D25" s="0" t="s">
        <v>2512</v>
      </c>
      <c r="E25" s="0" t="s">
        <v>2513</v>
      </c>
      <c r="F25" s="0" t="s">
        <v>2466</v>
      </c>
      <c r="G25" s="0" t="s">
        <v>1556</v>
      </c>
    </row>
    <row customHeight="1" ht="11.25">
      <c r="A26" s="0" t="s">
        <v>14</v>
      </c>
      <c r="B26" s="0" t="s">
        <v>2508</v>
      </c>
      <c r="C26" s="0" t="s">
        <v>2509</v>
      </c>
      <c r="D26" s="0" t="s">
        <v>2508</v>
      </c>
      <c r="E26" s="0" t="s">
        <v>2509</v>
      </c>
      <c r="F26" s="0" t="s">
        <v>2463</v>
      </c>
      <c r="G26" s="0" t="s">
        <v>1560</v>
      </c>
    </row>
    <row customHeight="1" ht="11.25">
      <c r="A27" s="0" t="s">
        <v>14</v>
      </c>
      <c r="B27" s="0" t="s">
        <v>2508</v>
      </c>
      <c r="C27" s="0" t="s">
        <v>2509</v>
      </c>
      <c r="D27" s="0" t="s">
        <v>2514</v>
      </c>
      <c r="E27" s="0" t="s">
        <v>2515</v>
      </c>
      <c r="F27" s="0" t="s">
        <v>2466</v>
      </c>
      <c r="G27" s="0" t="s">
        <v>1565</v>
      </c>
    </row>
    <row customHeight="1" ht="11.25">
      <c r="A28" s="0" t="s">
        <v>14</v>
      </c>
      <c r="B28" s="0" t="s">
        <v>2516</v>
      </c>
      <c r="C28" s="0" t="s">
        <v>2517</v>
      </c>
      <c r="D28" s="0" t="s">
        <v>2518</v>
      </c>
      <c r="E28" s="0" t="s">
        <v>2519</v>
      </c>
      <c r="F28" s="0" t="s">
        <v>2494</v>
      </c>
      <c r="G28" s="0" t="s">
        <v>1573</v>
      </c>
    </row>
    <row customHeight="1" ht="11.25">
      <c r="A29" s="0" t="s">
        <v>14</v>
      </c>
      <c r="B29" s="0" t="s">
        <v>2516</v>
      </c>
      <c r="C29" s="0" t="s">
        <v>2517</v>
      </c>
      <c r="D29" s="0" t="s">
        <v>2520</v>
      </c>
      <c r="E29" s="0" t="s">
        <v>2521</v>
      </c>
      <c r="F29" s="0" t="s">
        <v>2466</v>
      </c>
      <c r="G29" s="0" t="s">
        <v>1575</v>
      </c>
    </row>
    <row customHeight="1" ht="11.25">
      <c r="A30" s="0" t="s">
        <v>14</v>
      </c>
      <c r="B30" s="0" t="s">
        <v>2516</v>
      </c>
      <c r="C30" s="0" t="s">
        <v>2517</v>
      </c>
      <c r="D30" s="0" t="s">
        <v>2522</v>
      </c>
      <c r="E30" s="0" t="s">
        <v>2523</v>
      </c>
      <c r="F30" s="0" t="s">
        <v>2466</v>
      </c>
      <c r="G30" s="0" t="s">
        <v>1578</v>
      </c>
    </row>
    <row customHeight="1" ht="11.25">
      <c r="A31" s="0" t="s">
        <v>14</v>
      </c>
      <c r="B31" s="0" t="s">
        <v>2516</v>
      </c>
      <c r="C31" s="0" t="s">
        <v>2517</v>
      </c>
      <c r="D31" s="0" t="s">
        <v>2524</v>
      </c>
      <c r="E31" s="0" t="s">
        <v>2525</v>
      </c>
      <c r="F31" s="0" t="s">
        <v>2494</v>
      </c>
      <c r="G31" s="0" t="s">
        <v>1584</v>
      </c>
    </row>
    <row customHeight="1" ht="11.25">
      <c r="A32" s="0" t="s">
        <v>14</v>
      </c>
      <c r="B32" s="0" t="s">
        <v>2516</v>
      </c>
      <c r="C32" s="0" t="s">
        <v>2517</v>
      </c>
      <c r="D32" s="0" t="s">
        <v>2526</v>
      </c>
      <c r="E32" s="0" t="s">
        <v>2527</v>
      </c>
      <c r="F32" s="0" t="s">
        <v>2494</v>
      </c>
      <c r="G32" s="0" t="s">
        <v>1586</v>
      </c>
    </row>
    <row customHeight="1" ht="11.25">
      <c r="A33" s="0" t="s">
        <v>14</v>
      </c>
      <c r="B33" s="0" t="s">
        <v>2516</v>
      </c>
      <c r="C33" s="0" t="s">
        <v>2517</v>
      </c>
      <c r="D33" s="0" t="s">
        <v>2516</v>
      </c>
      <c r="E33" s="0" t="s">
        <v>2517</v>
      </c>
      <c r="F33" s="0" t="s">
        <v>2463</v>
      </c>
      <c r="G33" s="0" t="s">
        <v>1588</v>
      </c>
    </row>
    <row customHeight="1" ht="11.25">
      <c r="A34" s="0" t="s">
        <v>14</v>
      </c>
      <c r="B34" s="0" t="s">
        <v>2516</v>
      </c>
      <c r="C34" s="0" t="s">
        <v>2517</v>
      </c>
      <c r="D34" s="0" t="s">
        <v>2528</v>
      </c>
      <c r="E34" s="0" t="s">
        <v>2529</v>
      </c>
      <c r="F34" s="0" t="s">
        <v>2494</v>
      </c>
      <c r="G34" s="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95C3-CDED-8E3B-E19F-623513685B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2570</v>
      </c>
      <c r="B1" s="841" t="s">
        <v>2571</v>
      </c>
      <c r="C1" s="841" t="s">
        <v>1170</v>
      </c>
    </row>
    <row customHeight="1" ht="11.25">
      <c r="A2" s="841">
        <v>4189678</v>
      </c>
      <c r="B2" s="841" t="s">
        <v>2572</v>
      </c>
      <c r="C2" s="841" t="s">
        <v>2573</v>
      </c>
    </row>
    <row customHeight="1" ht="11.25">
      <c r="A3" s="841">
        <v>4190415</v>
      </c>
      <c r="B3" s="841" t="s">
        <v>2574</v>
      </c>
      <c r="C3" s="841" t="s">
        <v>2573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36F59-5C45-3B99-D0FE-D7E6C876B4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2575</v>
      </c>
      <c r="B1" s="149" t="s">
        <v>2576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2C5F5-5DDA-95C1-7024-6DDBE02BA1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2577</v>
      </c>
      <c r="B1" s="0" t="b">
        <v>1</v>
      </c>
    </row>
    <row customHeight="1" ht="11.25">
      <c r="A2" s="0" t="s">
        <v>2578</v>
      </c>
      <c r="B2" s="0" t="b">
        <v>0</v>
      </c>
    </row>
    <row customHeight="1" ht="11.25">
      <c r="A3" s="0" t="s">
        <v>2579</v>
      </c>
      <c r="B3" s="0" t="b">
        <v>1</v>
      </c>
    </row>
    <row customHeight="1" ht="11.25">
      <c r="A4" s="0" t="s">
        <v>2580</v>
      </c>
      <c r="B4" s="0" t="b">
        <v>0</v>
      </c>
    </row>
    <row customHeight="1" ht="11.25">
      <c r="A5" s="0" t="s">
        <v>2581</v>
      </c>
      <c r="B5" s="0" t="b">
        <v>0</v>
      </c>
    </row>
    <row customHeight="1" ht="11.25">
      <c r="A6" s="0" t="s">
        <v>2582</v>
      </c>
      <c r="B6" s="0" t="b">
        <v>0</v>
      </c>
    </row>
    <row customHeight="1" ht="11.25">
      <c r="A7" s="0" t="s">
        <v>2583</v>
      </c>
      <c r="B7" s="0" t="b">
        <v>0</v>
      </c>
    </row>
    <row customHeight="1" ht="11.25">
      <c r="A8" s="0" t="s">
        <v>2584</v>
      </c>
      <c r="B8" s="0" t="b">
        <v>0</v>
      </c>
    </row>
    <row customHeight="1" ht="11.25">
      <c r="A9" s="0" t="s">
        <v>2585</v>
      </c>
      <c r="B9" s="0" t="b">
        <v>1</v>
      </c>
    </row>
    <row customHeight="1" ht="11.25">
      <c r="A10" s="0" t="s">
        <v>2586</v>
      </c>
      <c r="B10" s="0" t="b">
        <v>0</v>
      </c>
    </row>
    <row customHeight="1" ht="11.25">
      <c r="A11" s="0" t="s">
        <v>2587</v>
      </c>
      <c r="B11" s="0" t="b">
        <v>0</v>
      </c>
    </row>
    <row customHeight="1" ht="11.25">
      <c r="A12" s="0" t="s">
        <v>2588</v>
      </c>
      <c r="B12" s="0" t="b">
        <v>0</v>
      </c>
    </row>
    <row customHeight="1" ht="11.25">
      <c r="A13" s="0" t="s">
        <v>2589</v>
      </c>
      <c r="B13" s="0" t="b">
        <v>0</v>
      </c>
    </row>
    <row customHeight="1" ht="11.25">
      <c r="A14" s="0" t="s">
        <v>2590</v>
      </c>
      <c r="B14" s="0" t="b">
        <v>0</v>
      </c>
    </row>
    <row customHeight="1" ht="11.25">
      <c r="A15" s="0" t="s">
        <v>2591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67067-88F4-83CB-5A78-CEBB7F874E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221AA-58DB-B3B5-9ED9-F90B60C675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2592</v>
      </c>
      <c r="B1" s="52" t="s">
        <v>2593</v>
      </c>
    </row>
    <row customHeight="1" ht="11.25">
      <c r="A2" s="48" t="s">
        <v>2594</v>
      </c>
      <c r="B2" s="48" t="s">
        <v>2595</v>
      </c>
    </row>
    <row customHeight="1" ht="11.25">
      <c r="A3" s="48" t="s">
        <v>2596</v>
      </c>
      <c r="B3" s="48" t="s">
        <v>2597</v>
      </c>
    </row>
    <row customHeight="1" ht="11.25">
      <c r="A4" s="48" t="s">
        <v>2598</v>
      </c>
      <c r="B4" s="48" t="s">
        <v>2599</v>
      </c>
    </row>
    <row customHeight="1" ht="11.25">
      <c r="A5" s="48" t="s">
        <v>2600</v>
      </c>
      <c r="B5" s="48" t="s">
        <v>2601</v>
      </c>
    </row>
    <row customHeight="1" ht="11.25">
      <c r="A6" s="48" t="s">
        <v>2602</v>
      </c>
      <c r="B6" s="48" t="s">
        <v>2603</v>
      </c>
    </row>
    <row customHeight="1" ht="11.25">
      <c r="A7" s="48" t="s">
        <v>2604</v>
      </c>
      <c r="B7" s="48" t="s">
        <v>2605</v>
      </c>
    </row>
    <row customHeight="1" ht="11.25">
      <c r="A8" s="48" t="s">
        <v>2606</v>
      </c>
      <c r="B8" s="48" t="s">
        <v>2607</v>
      </c>
    </row>
    <row customHeight="1" ht="11.25">
      <c r="A9" s="48" t="s">
        <v>2608</v>
      </c>
      <c r="B9" s="48" t="s">
        <v>2609</v>
      </c>
    </row>
    <row customHeight="1" ht="11.25">
      <c r="A10" s="48" t="s">
        <v>2610</v>
      </c>
      <c r="B10" s="48" t="s">
        <v>2611</v>
      </c>
    </row>
    <row customHeight="1" ht="11.25">
      <c r="A11" s="48" t="s">
        <v>2612</v>
      </c>
      <c r="B11" s="48" t="s">
        <v>2613</v>
      </c>
    </row>
    <row customHeight="1" ht="11.25">
      <c r="A12" s="48" t="s">
        <v>2614</v>
      </c>
      <c r="B12" s="48" t="s">
        <v>2615</v>
      </c>
    </row>
    <row customHeight="1" ht="11.25">
      <c r="A13" s="48" t="s">
        <v>2616</v>
      </c>
      <c r="B13" s="48" t="s">
        <v>2617</v>
      </c>
    </row>
    <row customHeight="1" ht="11.25">
      <c r="A14" s="48" t="s">
        <v>2618</v>
      </c>
      <c r="B14" s="48" t="s">
        <v>2619</v>
      </c>
    </row>
    <row customHeight="1" ht="11.25">
      <c r="A15" s="48" t="s">
        <v>2620</v>
      </c>
      <c r="B15" s="48" t="s">
        <v>2621</v>
      </c>
    </row>
    <row customHeight="1" ht="11.25">
      <c r="A16" s="48" t="s">
        <v>2622</v>
      </c>
      <c r="B16" s="48" t="s">
        <v>2623</v>
      </c>
    </row>
    <row customHeight="1" ht="11.25">
      <c r="A17" s="48" t="s">
        <v>2624</v>
      </c>
      <c r="B17" s="48" t="s">
        <v>2625</v>
      </c>
    </row>
    <row customHeight="1" ht="11.25">
      <c r="A18" s="48" t="s">
        <v>2626</v>
      </c>
      <c r="B18" s="48" t="s">
        <v>2627</v>
      </c>
    </row>
    <row customHeight="1" ht="11.25">
      <c r="A19" s="48" t="s">
        <v>2628</v>
      </c>
      <c r="B19" s="48" t="s">
        <v>2629</v>
      </c>
    </row>
    <row customHeight="1" ht="11.25">
      <c r="A20" s="48" t="s">
        <v>2630</v>
      </c>
      <c r="B20" s="48" t="s">
        <v>2631</v>
      </c>
    </row>
    <row customHeight="1" ht="11.25">
      <c r="A21" s="48" t="s">
        <v>2632</v>
      </c>
      <c r="B21" s="48" t="s">
        <v>2633</v>
      </c>
    </row>
    <row customHeight="1" ht="11.25">
      <c r="A22" s="48" t="s">
        <v>2634</v>
      </c>
      <c r="B22" s="48" t="s">
        <v>2635</v>
      </c>
    </row>
    <row customHeight="1" ht="11.25">
      <c r="A23" s="48" t="s">
        <v>2636</v>
      </c>
      <c r="B23" s="48" t="s">
        <v>2637</v>
      </c>
    </row>
    <row customHeight="1" ht="11.25">
      <c r="A24" s="48" t="s">
        <v>2638</v>
      </c>
      <c r="B24" s="48" t="s">
        <v>2639</v>
      </c>
    </row>
    <row customHeight="1" ht="11.25">
      <c r="A25" s="48" t="s">
        <v>2640</v>
      </c>
      <c r="B25" s="48" t="s">
        <v>2641</v>
      </c>
    </row>
    <row customHeight="1" ht="11.25">
      <c r="A26" s="48" t="s">
        <v>2642</v>
      </c>
      <c r="B26" s="48" t="s">
        <v>2643</v>
      </c>
    </row>
    <row customHeight="1" ht="11.25">
      <c r="A27" s="48" t="s">
        <v>2644</v>
      </c>
      <c r="B27" s="48" t="s">
        <v>2645</v>
      </c>
    </row>
    <row customHeight="1" ht="11.25">
      <c r="A28" s="48" t="s">
        <v>2646</v>
      </c>
      <c r="B28" s="48" t="s">
        <v>2647</v>
      </c>
    </row>
    <row customHeight="1" ht="11.25">
      <c r="A29" s="48" t="s">
        <v>2648</v>
      </c>
      <c r="B29" s="48" t="s">
        <v>2649</v>
      </c>
    </row>
    <row customHeight="1" ht="11.25">
      <c r="A30" s="48" t="s">
        <v>2650</v>
      </c>
      <c r="B30" s="48" t="s">
        <v>2651</v>
      </c>
    </row>
    <row customHeight="1" ht="11.25">
      <c r="A31" s="48" t="s">
        <v>2652</v>
      </c>
      <c r="B31" s="48" t="s">
        <v>2653</v>
      </c>
    </row>
    <row customHeight="1" ht="11.25">
      <c r="A32" s="48" t="s">
        <v>2654</v>
      </c>
      <c r="B32" s="48" t="s">
        <v>2655</v>
      </c>
    </row>
    <row customHeight="1" ht="11.25">
      <c r="A33" s="48" t="s">
        <v>2656</v>
      </c>
      <c r="B33" s="48" t="s">
        <v>2657</v>
      </c>
    </row>
    <row customHeight="1" ht="11.25">
      <c r="A34" s="48" t="s">
        <v>2658</v>
      </c>
      <c r="B34" s="48" t="s">
        <v>2659</v>
      </c>
    </row>
    <row customHeight="1" ht="11.25">
      <c r="A35" s="48" t="s">
        <v>2660</v>
      </c>
      <c r="B35" s="48" t="s">
        <v>2661</v>
      </c>
    </row>
    <row customHeight="1" ht="11.25">
      <c r="A36" s="48" t="s">
        <v>2662</v>
      </c>
      <c r="B36" s="48" t="s">
        <v>2663</v>
      </c>
    </row>
    <row customHeight="1" ht="11.25">
      <c r="A37" s="48" t="s">
        <v>2664</v>
      </c>
      <c r="B37" s="48" t="s">
        <v>2665</v>
      </c>
    </row>
    <row customHeight="1" ht="11.25">
      <c r="A38" s="48" t="s">
        <v>2666</v>
      </c>
      <c r="B38" s="48" t="s">
        <v>2667</v>
      </c>
    </row>
    <row customHeight="1" ht="11.25">
      <c r="A39" s="48" t="s">
        <v>2668</v>
      </c>
      <c r="B39" s="48" t="s">
        <v>2669</v>
      </c>
    </row>
    <row customHeight="1" ht="11.25">
      <c r="A40" s="48" t="s">
        <v>2670</v>
      </c>
      <c r="B40" s="48" t="s">
        <v>2671</v>
      </c>
    </row>
    <row customHeight="1" ht="11.25">
      <c r="A41" s="48" t="s">
        <v>2672</v>
      </c>
      <c r="B41" s="48" t="s">
        <v>2673</v>
      </c>
    </row>
    <row customHeight="1" ht="11.25">
      <c r="A42" s="48" t="s">
        <v>2674</v>
      </c>
      <c r="B42" s="48" t="s">
        <v>2675</v>
      </c>
    </row>
    <row customHeight="1" ht="11.25">
      <c r="A43" s="48" t="s">
        <v>2676</v>
      </c>
      <c r="B43" s="48" t="s">
        <v>2677</v>
      </c>
    </row>
    <row customHeight="1" ht="11.25">
      <c r="A44" s="48" t="s">
        <v>2678</v>
      </c>
      <c r="B44" s="48" t="s">
        <v>2679</v>
      </c>
    </row>
    <row customHeight="1" ht="11.25">
      <c r="A45" s="48" t="s">
        <v>2680</v>
      </c>
      <c r="B45" s="48" t="s">
        <v>2681</v>
      </c>
    </row>
    <row customHeight="1" ht="11.25">
      <c r="A46" s="48" t="s">
        <v>2682</v>
      </c>
      <c r="B46" s="48" t="s">
        <v>2683</v>
      </c>
    </row>
    <row customHeight="1" ht="11.25">
      <c r="A47" s="48" t="s">
        <v>2684</v>
      </c>
      <c r="B47" s="48" t="s">
        <v>2685</v>
      </c>
    </row>
    <row customHeight="1" ht="11.25">
      <c r="A48" s="48" t="s">
        <v>2686</v>
      </c>
      <c r="B48" s="48" t="s">
        <v>2687</v>
      </c>
    </row>
    <row customHeight="1" ht="11.25">
      <c r="A49" s="48" t="s">
        <v>2688</v>
      </c>
      <c r="B49" s="48" t="s">
        <v>2689</v>
      </c>
    </row>
    <row customHeight="1" ht="11.25">
      <c r="A50" s="48" t="s">
        <v>2690</v>
      </c>
      <c r="B50" s="48" t="s">
        <v>2691</v>
      </c>
    </row>
    <row customHeight="1" ht="11.25">
      <c r="A51" s="48" t="s">
        <v>2692</v>
      </c>
      <c r="B51" s="48" t="s">
        <v>2693</v>
      </c>
    </row>
    <row customHeight="1" ht="11.25">
      <c r="A52" s="48" t="s">
        <v>2694</v>
      </c>
      <c r="B52" s="48" t="s">
        <v>2695</v>
      </c>
    </row>
    <row customHeight="1" ht="11.25">
      <c r="A53" s="48" t="s">
        <v>2696</v>
      </c>
      <c r="B53" s="48" t="s">
        <v>2697</v>
      </c>
    </row>
    <row customHeight="1" ht="11.25">
      <c r="A54" s="48" t="s">
        <v>2698</v>
      </c>
      <c r="B54" s="48" t="s">
        <v>2699</v>
      </c>
    </row>
    <row customHeight="1" ht="11.25">
      <c r="A55" s="48" t="s">
        <v>2700</v>
      </c>
      <c r="B55" s="48" t="s">
        <v>2701</v>
      </c>
    </row>
    <row customHeight="1" ht="11.25">
      <c r="A56" s="48" t="s">
        <v>2702</v>
      </c>
      <c r="B56" s="48" t="s">
        <v>2703</v>
      </c>
    </row>
    <row customHeight="1" ht="11.25">
      <c r="A57" s="48" t="s">
        <v>2704</v>
      </c>
      <c r="B57" s="48" t="s">
        <v>2705</v>
      </c>
    </row>
    <row customHeight="1" ht="11.25">
      <c r="A58" s="48" t="s">
        <v>2706</v>
      </c>
      <c r="B58" s="48" t="s">
        <v>2707</v>
      </c>
    </row>
    <row customHeight="1" ht="11.25">
      <c r="A59" s="48" t="s">
        <v>2708</v>
      </c>
      <c r="B59" s="48" t="s">
        <v>2709</v>
      </c>
    </row>
    <row customHeight="1" ht="11.25">
      <c r="A60" s="48" t="s">
        <v>2710</v>
      </c>
      <c r="B60" s="48" t="s">
        <v>2711</v>
      </c>
    </row>
    <row customHeight="1" ht="11.25">
      <c r="A61" s="48"/>
      <c r="B61" s="48" t="s">
        <v>2712</v>
      </c>
    </row>
    <row customHeight="1" ht="11.25">
      <c r="A62" s="48"/>
      <c r="B62" s="48" t="s">
        <v>2713</v>
      </c>
    </row>
    <row customHeight="1" ht="11.25">
      <c r="A63" s="48"/>
      <c r="B63" s="48" t="s">
        <v>2714</v>
      </c>
    </row>
    <row customHeight="1" ht="11.25">
      <c r="A64" s="48"/>
      <c r="B64" s="48" t="s">
        <v>2715</v>
      </c>
    </row>
    <row customHeight="1" ht="11.25">
      <c r="A65" s="48"/>
      <c r="B65" s="48" t="s">
        <v>2716</v>
      </c>
    </row>
    <row customHeight="1" ht="11.25">
      <c r="A66" s="48"/>
      <c r="B66" s="48" t="s">
        <v>2717</v>
      </c>
    </row>
    <row customHeight="1" ht="11.25">
      <c r="A67" s="48"/>
      <c r="B67" s="48" t="s">
        <v>2718</v>
      </c>
    </row>
    <row customHeight="1" ht="11.25">
      <c r="A68" s="48"/>
      <c r="B68" s="48" t="s">
        <v>2719</v>
      </c>
    </row>
    <row customHeight="1" ht="11.25">
      <c r="A69" s="48"/>
      <c r="B69" s="48" t="s">
        <v>2720</v>
      </c>
    </row>
    <row customHeight="1" ht="11.25">
      <c r="A70" s="48"/>
      <c r="B70" s="48" t="s">
        <v>2721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BABBA-C4E3-A40B-8662-6B33374D7E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2722</v>
      </c>
    </row>
    <row customHeight="1" ht="90">
      <c r="B2" s="79" t="s">
        <v>2723</v>
      </c>
    </row>
    <row customHeight="1" ht="67.5">
      <c r="B3" s="79" t="s">
        <v>2724</v>
      </c>
    </row>
    <row customHeight="1" ht="33.75">
      <c r="B4" s="79" t="s">
        <v>2725</v>
      </c>
    </row>
    <row customHeight="1" ht="11.25">
      <c r="B5" s="79" t="s">
        <v>2726</v>
      </c>
    </row>
    <row customHeight="1" ht="22.5">
      <c r="B6" s="79" t="s">
        <v>2727</v>
      </c>
    </row>
    <row customHeight="1" ht="22.5">
      <c r="B7" s="79" t="s">
        <v>2728</v>
      </c>
    </row>
    <row customHeight="1" ht="22.5">
      <c r="B8" s="79" t="s">
        <v>2729</v>
      </c>
    </row>
    <row customHeight="1" ht="22.5">
      <c r="B9" s="79" t="s">
        <v>2730</v>
      </c>
    </row>
    <row customHeight="1" ht="56.25">
      <c r="B10" s="79" t="s">
        <v>2731</v>
      </c>
    </row>
    <row customHeight="1" ht="12.75">
      <c r="B11" s="145" t="s">
        <v>2732</v>
      </c>
    </row>
    <row customHeight="1" ht="11.25">
      <c r="B12" s="78" t="s">
        <v>2733</v>
      </c>
    </row>
    <row customHeight="1" ht="22.5">
      <c r="B13" s="79" t="s">
        <v>2734</v>
      </c>
    </row>
    <row customHeight="1" ht="67.5">
      <c r="B14" s="79" t="s">
        <v>2735</v>
      </c>
    </row>
    <row customHeight="1" ht="22.5">
      <c r="B15" s="79" t="s">
        <v>2736</v>
      </c>
    </row>
    <row customHeight="1" ht="11.25">
      <c r="B16" s="78" t="s">
        <v>2737</v>
      </c>
      <c r="D16" s="86"/>
    </row>
    <row customHeight="1" ht="33.75">
      <c r="B17" s="79" t="s">
        <v>2738</v>
      </c>
    </row>
    <row customHeight="1" ht="33.75">
      <c r="B18" s="79" t="s">
        <v>2739</v>
      </c>
    </row>
    <row customHeight="1" ht="11.25">
      <c r="B19" s="79" t="s">
        <v>2740</v>
      </c>
    </row>
    <row customHeight="1" ht="33.75">
      <c r="B20" s="79" t="s">
        <v>2741</v>
      </c>
    </row>
    <row customHeight="1" ht="11.25">
      <c r="B21" s="78" t="s">
        <v>2742</v>
      </c>
    </row>
    <row customHeight="1" ht="11.25">
      <c r="B22" s="79" t="s">
        <v>2743</v>
      </c>
    </row>
    <row r="24" customHeight="1" ht="22.5">
      <c r="B24" s="147" t="s">
        <v>2744</v>
      </c>
    </row>
    <row r="26" customHeight="1" ht="11.25">
      <c r="B26" s="78" t="s">
        <v>2745</v>
      </c>
    </row>
    <row customHeight="1" ht="22.5">
      <c r="B27" s="146" t="s">
        <v>389</v>
      </c>
    </row>
    <row customHeight="1" ht="56.25">
      <c r="B28" s="146" t="s">
        <v>2746</v>
      </c>
    </row>
    <row customHeight="1" ht="11.25">
      <c r="B29" s="196" t="s">
        <v>2747</v>
      </c>
    </row>
    <row customHeight="1" ht="22.5">
      <c r="B30" s="146" t="s">
        <v>2748</v>
      </c>
    </row>
    <row r="32" customHeight="1" ht="11.25">
      <c r="A32" s="174"/>
      <c r="B32" s="175" t="s">
        <v>2749</v>
      </c>
    </row>
    <row customHeight="1" ht="14.25">
      <c r="A33" s="176">
        <v>1</v>
      </c>
      <c r="B33" s="177" t="s">
        <v>2750</v>
      </c>
    </row>
    <row customHeight="1" ht="14.25">
      <c r="A34" s="176">
        <v>2</v>
      </c>
      <c r="B34" s="177" t="s">
        <v>2751</v>
      </c>
    </row>
    <row customHeight="1" ht="11.25">
      <c r="B35" s="175" t="s">
        <v>2752</v>
      </c>
    </row>
    <row customHeight="1" ht="11.25">
      <c r="B36" s="177" t="s">
        <v>2753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