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\Раскрытие информации за 02.2025г (Приложение 4)\"/>
    </mc:Choice>
  </mc:AlternateContent>
  <bookViews>
    <workbookView xWindow="0" yWindow="0" windowWidth="28800" windowHeight="11700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<sst xmlns="http://schemas.openxmlformats.org/spreadsheetml/2006/main" count="136" uniqueCount="75">
  <si>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</si>
  <si>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</si>
  <si>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</si>
  <si>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</si>
  <si>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</si>
  <si>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</si>
  <si>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</si>
  <si>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</si>
  <si>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</si>
  <si>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</si>
  <si>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</si>
  <si>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</si>
  <si>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</si>
  <si>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</si>
  <si>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</si>
  <si>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</si>
  <si>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</si>
  <si>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</si>
  <si>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</si>
  <si>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</si>
  <si>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</si>
  <si>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</si>
  <si>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</si>
  <si>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</si>
  <si>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</si>
  <si>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</si>
  <si>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</si>
  <si>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</si>
  <si>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</si>
  <si>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</si>
  <si>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</si>
  <si>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</si>
  <si>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</si>
  <si>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</si>
  <si>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</si>
  <si>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</si>
  <si>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</si>
  <si>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</si>
  <si>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</si>
  <si>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</si>
  <si>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</si>
  <si>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</si>
  <si>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</si>
  <si>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</si>
  <si>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</si>
  <si>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</si>
  <si>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</si>
  <si>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</si>
  <si>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</si>
  <si>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</si>
  <si>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</si>
  <si>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</si>
  <si>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</si>
  <si>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</si>
  <si>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</si>
  <si>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</si>
  <si>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</si>
  <si>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</si>
  <si>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</si>
  <si>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</si>
  <si>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</si>
  <si>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</si>
  <si>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</si>
  <si>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</si>
  <si>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</si>
  <si>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</si>
  <si>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</si>
  <si>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</si>
  <si>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</si>
  <si>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</si>
  <si>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</si>
  <si>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</si>
  <si>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</si>
  <si>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Февраль</t>
  </si>
  <si>
    <t>1-28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</si>
</sst>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9" zoomScale="85" zoomScaleNormal="85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7" t="s">
        <v>5</v>
      </c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8" t="s">
        <v>6</v>
      </c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</row>
    <row r="11" spans="1:161" s="8" customFormat="1" ht="15" customHeight="1" x14ac:dyDescent="0.25">
      <c r="BY11" s="9" t="s">
        <v>7</v>
      </c>
      <c r="BZ11" s="39" t="s">
        <v>73</v>
      </c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40">
        <v>20</v>
      </c>
      <c r="CS11" s="40"/>
      <c r="CT11" s="40"/>
      <c r="CU11" s="40"/>
      <c r="CV11" s="41" t="s">
        <v>72</v>
      </c>
      <c r="CW11" s="41"/>
      <c r="CX11" s="41"/>
      <c r="CY11" s="41"/>
      <c r="CZ11" s="12" t="s">
        <v>8</v>
      </c>
      <c r="DA11" s="12"/>
      <c r="DB11" s="12"/>
      <c r="DC11" s="12"/>
    </row>
    <row r="12" spans="1:161" s="13" customFormat="1" ht="11.25" x14ac:dyDescent="0.2">
      <c r="BZ12" s="34" t="s">
        <v>9</v>
      </c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</row>
    <row r="13" spans="1:161" x14ac:dyDescent="0.25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61" s="13" customFormat="1" ht="11.25" x14ac:dyDescent="0.2">
      <c r="A14" s="34" t="s">
        <v>10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61" s="13" customFormat="1" ht="11.25" x14ac:dyDescent="0.2"/>
    <row r="16" spans="1:161" s="10" customFormat="1" ht="67.5" customHeight="1" x14ac:dyDescent="0.2">
      <c r="A16" s="29" t="s">
        <v>11</v>
      </c>
      <c r="B16" s="29"/>
      <c r="C16" s="29"/>
      <c r="D16" s="29"/>
      <c r="E16" s="29"/>
      <c r="F16" s="29" t="s">
        <v>12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13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14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15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16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17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18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19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20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14" customFormat="1" ht="12" x14ac:dyDescent="0.2">
      <c r="A17" s="30">
        <v>1</v>
      </c>
      <c r="B17" s="31"/>
      <c r="C17" s="31"/>
      <c r="D17" s="31"/>
      <c r="E17" s="32"/>
      <c r="F17" s="33">
        <v>2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>
        <v>3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>
        <v>4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>
        <v>5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>
        <v>6</v>
      </c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>
        <v>7</v>
      </c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>
        <v>8</v>
      </c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>
        <v>9</v>
      </c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>
        <v>10</v>
      </c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8" t="s">
        <v>23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8.1196000000000032E-2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8.1196000000000032E-2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0.011*24*28</f>
        <v>7.3920000000000003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DR18-DA18-1.623946+0.0032176138962</f>
        <v>5.6900756138961999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8" sqref="CJ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BY7" s="9" t="s">
        <v>26</v>
      </c>
      <c r="BZ7" s="48" t="str">
        <f>стр.1!BZ11</f>
        <v>Февраль</v>
      </c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0">
        <v>20</v>
      </c>
      <c r="CS7" s="40"/>
      <c r="CT7" s="40"/>
      <c r="CU7" s="40"/>
      <c r="CV7" s="49" t="str">
        <f>стр.1!CV11</f>
        <v>25</v>
      </c>
      <c r="CW7" s="49"/>
      <c r="CX7" s="49"/>
      <c r="CY7" s="49"/>
      <c r="CZ7" s="12" t="s">
        <v>8</v>
      </c>
      <c r="DA7" s="12"/>
      <c r="DB7" s="12"/>
      <c r="DC7" s="12"/>
    </row>
    <row r="8" spans="1:161" s="13" customFormat="1" ht="11.25" x14ac:dyDescent="0.2">
      <c r="BZ8" s="34" t="s">
        <v>9</v>
      </c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48.75" customHeight="1" x14ac:dyDescent="0.2">
      <c r="A12" s="29" t="s">
        <v>11</v>
      </c>
      <c r="B12" s="29"/>
      <c r="C12" s="29"/>
      <c r="D12" s="29"/>
      <c r="E12" s="29"/>
      <c r="F12" s="29" t="s">
        <v>27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13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28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29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30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17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18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31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32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4" customFormat="1" ht="12" x14ac:dyDescent="0.2">
      <c r="A13" s="30">
        <v>1</v>
      </c>
      <c r="B13" s="31"/>
      <c r="C13" s="31"/>
      <c r="D13" s="31"/>
      <c r="E13" s="32"/>
      <c r="F13" s="33">
        <v>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3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>
        <v>4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>
        <v>5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>
        <v>6</v>
      </c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>
        <v>7</v>
      </c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>
        <v>8</v>
      </c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>
        <v>9</v>
      </c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>
        <v>10</v>
      </c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5" customFormat="1" ht="59.25" customHeight="1" x14ac:dyDescent="0.2">
      <c r="A14" s="20"/>
      <c r="B14" s="21"/>
      <c r="C14" s="21"/>
      <c r="D14" s="21"/>
      <c r="E14" s="22"/>
      <c r="F14" s="4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44" t="str">
        <f>стр.1!W18</f>
        <v>Газопровод-отвод к предприятию ОАО «СК «Агроэнерго»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6"/>
      <c r="AN14" s="2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 t="s">
        <v>33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42" t="s">
        <v>34</v>
      </c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19">
        <f>стр.1!CJ18</f>
        <v>8.1196000000000032E-2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3">
        <f>стр.1!DA18</f>
        <v>8.1196000000000032E-2</v>
      </c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28">
        <f>стр.1!DR18</f>
        <v>7.3920000000000003</v>
      </c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3">
        <f>стр.1!EL18</f>
        <v>5.6900756138961999</v>
      </c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CH7" s="9" t="s">
        <v>36</v>
      </c>
      <c r="CI7" s="48" t="str">
        <f>стр.1!BZ11</f>
        <v>Февраль</v>
      </c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0">
        <v>20</v>
      </c>
      <c r="DB7" s="40"/>
      <c r="DC7" s="40"/>
      <c r="DD7" s="40"/>
      <c r="DE7" s="41" t="s">
        <v>72</v>
      </c>
      <c r="DF7" s="41"/>
      <c r="DG7" s="41"/>
      <c r="DH7" s="41"/>
      <c r="DI7" s="12" t="s">
        <v>8</v>
      </c>
      <c r="DJ7" s="12"/>
      <c r="DK7" s="12"/>
      <c r="DL7" s="12"/>
    </row>
    <row r="8" spans="1:161" s="13" customFormat="1" ht="11.25" x14ac:dyDescent="0.2">
      <c r="CI8" s="34" t="s">
        <v>9</v>
      </c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12.75" customHeight="1" x14ac:dyDescent="0.2">
      <c r="A12" s="29" t="s">
        <v>37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38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0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29" t="s">
        <v>39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0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5" t="s">
        <v>40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41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42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29" t="s">
        <v>39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10" customFormat="1" ht="46.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43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44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45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44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45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44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45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44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14" customFormat="1" ht="74.25" customHeight="1" x14ac:dyDescent="0.2">
      <c r="A16" s="50" t="s">
        <v>46</v>
      </c>
      <c r="B16" s="51"/>
      <c r="C16" s="51"/>
      <c r="D16" s="51"/>
      <c r="E16" s="51"/>
      <c r="F16" s="51"/>
      <c r="G16" s="51"/>
      <c r="H16" s="51"/>
      <c r="I16" s="51"/>
      <c r="J16" s="16"/>
      <c r="K16" s="29" t="str">
        <f>стр.2!W14</f>
        <v>Газопровод-отвод к предприятию ОАО «СК «Агроэнерго»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52">
        <f>стр.1!EL18</f>
        <v>5.6900756138961999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4"/>
      <c r="AP16" s="33" t="s">
        <v>47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29" t="s">
        <v>47</v>
      </c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33" t="s">
        <v>47</v>
      </c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 t="s">
        <v>47</v>
      </c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 t="s">
        <v>47</v>
      </c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 t="s">
        <v>47</v>
      </c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 t="s">
        <v>47</v>
      </c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Z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BQ7" s="9" t="s">
        <v>49</v>
      </c>
      <c r="BR7" s="48" t="str">
        <f>стр.1!BZ11</f>
        <v>Февраль</v>
      </c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0">
        <v>20</v>
      </c>
      <c r="CK7" s="40"/>
      <c r="CL7" s="40"/>
      <c r="CM7" s="40"/>
      <c r="CN7" s="49" t="str">
        <f>стр.1!CV11</f>
        <v>25</v>
      </c>
      <c r="CO7" s="49"/>
      <c r="CP7" s="49"/>
      <c r="CQ7" s="49"/>
      <c r="CR7" s="12" t="s">
        <v>8</v>
      </c>
      <c r="CV7" s="12"/>
      <c r="CW7" s="12"/>
      <c r="CX7" s="12"/>
    </row>
    <row r="8" spans="1:161" s="13" customFormat="1" ht="11.25" x14ac:dyDescent="0.2">
      <c r="BR8" s="34" t="s">
        <v>9</v>
      </c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37.5" customHeight="1" x14ac:dyDescent="0.2">
      <c r="A12" s="29" t="s">
        <v>50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51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52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53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54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55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4" customFormat="1" ht="12" x14ac:dyDescent="0.2">
      <c r="A13" s="33">
        <v>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2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>
        <v>3</v>
      </c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>
        <v>4</v>
      </c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>
        <v>5</v>
      </c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>
        <v>6</v>
      </c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2" t="s">
        <v>34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19">
        <f>стр.1!CJ18</f>
        <v>8.1196000000000032E-2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3">
        <f>BO14</f>
        <v>8.1196000000000032E-2</v>
      </c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19">
        <f>стр.1!EL18</f>
        <v>5.6900756138961999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27" t="s">
        <v>58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opLeftCell="J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2" t="s">
        <v>60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/>
    <row r="6" spans="1:161" s="15" customFormat="1" ht="64.5" customHeight="1" x14ac:dyDescent="0.2">
      <c r="A6" s="26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62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63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64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65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66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67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68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3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>
        <v>2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>
        <v>3</v>
      </c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>
        <v>4</v>
      </c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>
        <v>5</v>
      </c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>
        <v>6</v>
      </c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>
        <v>7</v>
      </c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>
        <v>8</v>
      </c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</row>
    <row r="8" spans="1:161" s="15" customFormat="1" ht="12" x14ac:dyDescent="0.2">
      <c r="A8" s="26" t="s">
        <v>69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70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3">
        <f>стр.1!DR18-стр.1!EL18</f>
        <v>1.7019243861038005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1" t="s">
        <v>47</v>
      </c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26" t="s">
        <v>47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2025-03-04T03:57:51Z</dcterms:modified>
</cp:coreProperties>
</file>