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Комм. предл. и Структура НМЦ" sheetId="1" state="visible" r:id="rId1"/>
    <sheet name="Справочники" sheetId="2" state="hidden" r:id="rId2"/>
  </sheets>
  <definedNames>
    <definedName name="_xlnm._FilterDatabase" localSheetId="0" hidden="1">'Комм. предл. и Структура НМЦ'!$B$13:$Z$56</definedName>
    <definedName name="_xlnm._FilterDatabase" localSheetId="0" hidden="1">'Комм. предл. и Структура НМЦ'!$B$13:$Z$56</definedName>
  </definedNames>
  <calcPr/>
</workbook>
</file>

<file path=xl/sharedStrings.xml><?xml version="1.0" encoding="utf-8"?>
<sst xmlns="http://schemas.openxmlformats.org/spreadsheetml/2006/main" count="73" uniqueCount="73">
  <si>
    <t xml:space="preserve">  </t>
  </si>
  <si>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</si>
  <si>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</si>
  <si>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</si>
  <si>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</si>
  <si>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</si>
  <si>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</si>
  <si>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</si>
  <si>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</si>
  <si>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</si>
  <si>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</si>
  <si>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Код ОКПД 2
закупаемой продукции
(товара, работы, услуги)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</si>
  <si>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</si>
  <si>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</si>
  <si>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</si>
  <si>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rFont val="Times New Roman"/>
      </rPr>
      <t xml:space="preserve">Код ОКПД 2
предлагаемой продукции
(товара, работы, услуги)
</t>
    </r>
    <r>
      <rPr>
        <i/>
        <sz val="12"/>
        <color rgb="FF767171"/>
        <rFont val="Times New Roman"/>
      </rPr>
      <t xml:space="preserve">(указывается такой же код или более низкого уровня,
как в столбце 4;
если код в столбце 4 не указан,
то Участник все равно указывает код)</t>
    </r>
  </si>
  <si>
    <r>
      <rPr>
        <b/>
        <sz val="12"/>
        <rFont val="Times New Roman"/>
      </rPr>
      <t xml:space="preserve">Наименование реестра и
номер реестровой записи
</t>
    </r>
    <r>
      <rPr>
        <b/>
        <sz val="12"/>
        <color rgb="FF767171"/>
        <rFont val="Times New Roman"/>
      </rPr>
      <t>(</t>
    </r>
    <r>
      <rPr>
        <b/>
        <i/>
        <sz val="12"/>
        <color rgb="FF767171"/>
        <rFont val="Times New Roman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происхождения";
при "преимуществе российской продукции" – по желанию)</t>
    </r>
  </si>
  <si>
    <t xml:space="preserve">Производитель продукции</t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</si>
  <si>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</si>
  <si>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</si>
  <si>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</si>
  <si>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</si>
  <si>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r>
      <rPr>
        <b/>
        <sz val="12"/>
        <rFont val="Times New Roman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</rPr>
      <t xml:space="preserve">(номера столбцов, которые должны быть заполнены в Коммерческом предложении)</t>
    </r>
  </si>
  <si>
    <r>
      <rPr>
        <b/>
        <sz val="12"/>
        <rFont val="Times New Roman"/>
      </rPr>
      <t xml:space="preserve">НМЦ единицы закупаемой продукции,
руб. без НДС
</t>
    </r>
    <r>
      <rPr>
        <b/>
        <i/>
        <sz val="12"/>
        <rFont val="Times New Roman"/>
      </rPr>
      <t>(опционально)</t>
    </r>
  </si>
  <si>
    <t xml:space="preserve">НМЦ по позиции продукции,
руб. без НДС</t>
  </si>
  <si>
    <t>…</t>
  </si>
  <si>
    <t>Телевизор</t>
  </si>
  <si>
    <t xml:space="preserve">Национальный режим не предоставляется – ограничение</t>
  </si>
  <si>
    <t>26.40.20.122</t>
  </si>
  <si>
    <t>шт.</t>
  </si>
  <si>
    <t xml:space="preserve">столбцы 7, 8, 9</t>
  </si>
  <si>
    <t>Смартфон</t>
  </si>
  <si>
    <t>26.30.22.110</t>
  </si>
  <si>
    <t xml:space="preserve">Монитор ЖК</t>
  </si>
  <si>
    <t>26.20.17.110</t>
  </si>
  <si>
    <t xml:space="preserve">столбцы 7, 8, 10</t>
  </si>
  <si>
    <t xml:space="preserve">столбцы 7, 8, 11</t>
  </si>
  <si>
    <t xml:space="preserve">столбцы 7, 8, 12</t>
  </si>
  <si>
    <t xml:space="preserve">столбцы 7, 8, 13</t>
  </si>
  <si>
    <t xml:space="preserve">столбцы 7, 8, 14</t>
  </si>
  <si>
    <t xml:space="preserve">Портативный компьютер</t>
  </si>
  <si>
    <t>26.20.11.110</t>
  </si>
  <si>
    <t xml:space="preserve">столбцы 7, 8, 15</t>
  </si>
  <si>
    <t xml:space="preserve">МФУ монохромное</t>
  </si>
  <si>
    <t>26.20.18.110</t>
  </si>
  <si>
    <t xml:space="preserve">столбцы 7, 8, 16</t>
  </si>
  <si>
    <t xml:space="preserve">Системный блок</t>
  </si>
  <si>
    <t>26.20.15.120</t>
  </si>
  <si>
    <t xml:space="preserve">столбцы 7, 8, 17</t>
  </si>
  <si>
    <t xml:space="preserve">столбцы 7, 8, 18</t>
  </si>
  <si>
    <t xml:space="preserve">Системный блок в промышленном исполнении</t>
  </si>
  <si>
    <t xml:space="preserve">столбцы 7, 8, 19</t>
  </si>
  <si>
    <t>Микрокомпьютер</t>
  </si>
  <si>
    <t>26.20.13.000</t>
  </si>
  <si>
    <t xml:space="preserve">столбцы 7, 8, 20</t>
  </si>
  <si>
    <t xml:space="preserve">столбцы 7, 8, 21</t>
  </si>
  <si>
    <t xml:space="preserve">столбцы 7, 8, 22</t>
  </si>
  <si>
    <t xml:space="preserve">Стоимость заявки (цена Договора):</t>
  </si>
  <si>
    <t xml:space="preserve">Итого без НДС:</t>
  </si>
  <si>
    <t>НМЦ:</t>
  </si>
  <si>
    <t xml:space="preserve">Кроме того, НДС:</t>
  </si>
  <si>
    <t xml:space="preserve">Итого с НДС:</t>
  </si>
  <si>
    <t xml:space="preserve">(должность подписавшего)</t>
  </si>
  <si>
    <t>(подпись)</t>
  </si>
  <si>
    <t>М.П.</t>
  </si>
  <si>
    <t xml:space="preserve">(И.О. Фамилия)</t>
  </si>
  <si>
    <r>
      <rPr>
        <i/>
        <sz val="12"/>
        <rFont val="Times New Roman"/>
      </rPr>
      <t xml:space="preserve">[Участник заполняет ячейки, в том числе ячейки в столбцах 7-11 </t>
    </r>
    <r>
      <rPr>
        <i/>
        <sz val="12"/>
        <color indexed="2"/>
        <rFont val="Times New Roman"/>
      </rPr>
      <t xml:space="preserve">(в соответствии с требованиями столбца 7 Структуры НМЦ)</t>
    </r>
    <r>
      <rPr>
        <i/>
        <sz val="12"/>
        <rFont val="Times New Roman"/>
      </rPr>
      <t xml:space="preserve">, подсвеченные </t>
    </r>
    <r>
      <rPr>
        <i/>
        <sz val="12"/>
        <color rgb="FF70AD47"/>
        <rFont val="Times New Roman"/>
      </rPr>
      <t>светло-зеленым</t>
    </r>
    <r>
      <rPr>
        <i/>
        <sz val="12"/>
        <rFont val="Times New Roman"/>
      </rPr>
      <t xml:space="preserve"> цветом</t>
    </r>
    <r>
      <rPr>
        <i/>
        <sz val="12"/>
        <rFont val="Times New Roman"/>
      </rPr>
      <t xml:space="preserve">. Если Участником предлагается аналогичная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9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rFont val="Times New Roman"/>
      </rPr>
      <t xml:space="preserve">сийской Федерации) и номер реестровой записи.
В столбце 11 при необходимости указать коррективную ставку НДС в процентах.]</t>
    </r>
  </si>
  <si>
    <t xml:space="preserve">Национальный режим предоставляется</t>
  </si>
  <si>
    <t xml:space="preserve">Национальный режим не предоставляется – запрет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</si>
  <si>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</si>
  <si>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</si>
  <si>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7, 8</t>
  </si>
  <si>
    <t xml:space="preserve">не применимо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</si>
</sst>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PT Mono"/>
    </font>
    <font>
      <sz val="12.000000"/>
      <name val="Times New Roman"/>
    </font>
    <font>
      <i/>
      <sz val="12.000000"/>
      <name val="Times New Roman"/>
    </font>
    <font>
      <b/>
      <sz val="12.000000"/>
      <name val="Times New Roman"/>
    </font>
    <font>
      <b/>
      <i/>
      <sz val="12.000000"/>
      <name val="Times New Roman"/>
    </font>
    <font>
      <sz val="10.000000"/>
      <name val="Times New Roman"/>
    </font>
    <font>
      <i/>
      <sz val="10.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65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indexed="65"/>
        <bgColor indexed="26"/>
      </patternFill>
    </fill>
    <fill>
      <patternFill patternType="solid">
        <fgColor rgb="FFD0CECE"/>
        <bgColor indexed="31"/>
      </patternFill>
    </fill>
  </fills>
  <borders count="2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rgb="FF7F7F7F"/>
      </bottom>
      <diagonal style="none"/>
    </border>
    <border>
      <left style="medium">
        <color rgb="FF7F7F7F"/>
      </left>
      <right style="none"/>
      <top style="medium">
        <color rgb="FF7F7F7F"/>
      </top>
      <bottom style="none"/>
      <diagonal style="none"/>
    </border>
    <border>
      <left style="none"/>
      <right style="none"/>
      <top style="medium">
        <color rgb="FF7F7F7F"/>
      </top>
      <bottom style="none"/>
      <diagonal style="none"/>
    </border>
    <border>
      <left style="none"/>
      <right style="medium">
        <color rgb="FF7F7F7F"/>
      </right>
      <top style="medium">
        <color rgb="FF7F7F7F"/>
      </top>
      <bottom style="none"/>
      <diagonal style="none"/>
    </border>
    <border>
      <left style="medium">
        <color rgb="FF7F7F7F"/>
      </left>
      <right style="none"/>
      <top style="none"/>
      <bottom style="none"/>
      <diagonal style="none"/>
    </border>
    <border>
      <left style="none"/>
      <right style="medium">
        <color rgb="FF7F7F7F"/>
      </right>
      <top style="none"/>
      <bottom style="none"/>
      <diagonal style="none"/>
    </border>
    <border>
      <left style="none"/>
      <right style="none"/>
      <top style="none"/>
      <bottom style="thin">
        <color rgb="FF7F7F7F"/>
      </bottom>
      <diagonal style="none"/>
    </border>
    <border>
      <left style="none"/>
      <right style="none"/>
      <top style="thin">
        <color rgb="FF7F7F7F"/>
      </top>
      <bottom style="thin">
        <color rgb="FF7F7F7F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rgb="FF7F7F7F"/>
      </left>
      <right style="none"/>
      <top style="thin">
        <color rgb="FF7F7F7F"/>
      </top>
      <bottom style="none"/>
      <diagonal style="none"/>
    </border>
    <border>
      <left style="thin">
        <color rgb="FF7F7F7F"/>
      </left>
      <right style="none"/>
      <top style="none"/>
      <bottom style="thin">
        <color rgb="FF7F7F7F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rgb="FF7F7F7F"/>
      </right>
      <top style="none"/>
      <bottom style="thin">
        <color rgb="FF7F7F7F"/>
      </bottom>
      <diagonal style="none"/>
    </border>
    <border>
      <left style="thin">
        <color rgb="FF7F7F7F"/>
      </left>
      <right style="thin">
        <color theme="1"/>
      </right>
      <top style="thin">
        <color rgb="FF7F7F7F"/>
      </top>
      <bottom style="none"/>
      <diagonal style="none"/>
    </border>
    <border>
      <left style="thin">
        <color rgb="FF7F7F7F"/>
      </left>
      <right style="thin">
        <color rgb="FF7F7F7F"/>
      </right>
      <top style="none"/>
      <bottom style="thin">
        <color rgb="FF7F7F7F"/>
      </bottom>
      <diagonal style="none"/>
    </border>
    <border>
      <left style="thin">
        <color rgb="FF7F7F7F"/>
      </left>
      <right style="none"/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thin">
        <color rgb="FF7F7F7F"/>
      </top>
      <bottom style="none"/>
      <diagonal style="none"/>
    </border>
    <border>
      <left style="medium">
        <color rgb="FF7F7F7F"/>
      </left>
      <right style="none"/>
      <top style="none"/>
      <bottom style="medium">
        <color rgb="FF7F7F7F"/>
      </bottom>
      <diagonal style="none"/>
    </border>
    <border>
      <left style="none"/>
      <right style="medium">
        <color rgb="FF7F7F7F"/>
      </right>
      <top style="none"/>
      <bottom style="medium">
        <color rgb="FF7F7F7F"/>
      </bottom>
      <diagonal style="none"/>
    </border>
  </borders>
  <cellStyleXfs count="1">
    <xf fontId="0" fillId="0" borderId="0" numFmtId="0" applyNumberFormat="1" applyFont="1" applyFill="1" applyBorder="1"/>
  </cellStyleXfs>
  <cellXfs count="97">
    <xf fontId="0" fillId="0" borderId="0" numFmtId="0" xfId="0"/>
    <xf fontId="1" fillId="0" borderId="0" numFmtId="0" xfId="0" applyFont="1" applyAlignment="1" applyProtection="1">
      <alignment horizontal="left" vertical="top"/>
    </xf>
    <xf fontId="1" fillId="0" borderId="0" numFmtId="49" xfId="0" applyNumberFormat="1" applyFont="1" applyAlignment="1" applyProtection="1">
      <alignment horizontal="left" vertical="top"/>
    </xf>
    <xf fontId="1" fillId="0" borderId="0" numFmtId="0" xfId="0" applyFont="1" applyAlignment="1" applyProtection="1">
      <alignment horizontal="left" vertical="top" wrapText="1"/>
    </xf>
    <xf fontId="1" fillId="0" borderId="0" numFmtId="0" xfId="0" applyFont="1" applyAlignment="1" applyProtection="1">
      <alignment horizontal="center" vertical="top"/>
    </xf>
    <xf fontId="1" fillId="0" borderId="1" numFmtId="0" xfId="0" applyFont="1" applyBorder="1" applyAlignment="1" applyProtection="1">
      <alignment vertical="top"/>
    </xf>
    <xf fontId="1" fillId="0" borderId="1" numFmtId="49" xfId="0" applyNumberFormat="1" applyFont="1" applyBorder="1" applyAlignment="1" applyProtection="1">
      <alignment vertical="top"/>
    </xf>
    <xf fontId="1" fillId="0" borderId="1" numFmtId="0" xfId="0" applyFont="1" applyBorder="1" applyAlignment="1" applyProtection="1">
      <alignment vertical="top" wrapText="1"/>
    </xf>
    <xf fontId="1" fillId="0" borderId="1" numFmtId="0" xfId="0" applyFont="1" applyBorder="1" applyAlignment="1" applyProtection="1">
      <alignment horizontal="center" vertical="top"/>
    </xf>
    <xf fontId="1" fillId="2" borderId="0" numFmtId="0" xfId="0" applyFont="1" applyFill="1" applyAlignment="1" applyProtection="1">
      <alignment horizontal="left" vertical="top"/>
    </xf>
    <xf fontId="2" fillId="2" borderId="0" numFmtId="0" xfId="0" applyFont="1" applyFill="1" applyAlignment="1" applyProtection="1">
      <alignment vertical="top" wrapText="1"/>
      <protection locked="0"/>
    </xf>
    <xf fontId="2" fillId="2" borderId="0" numFmtId="0" xfId="0" applyFont="1" applyFill="1" applyAlignment="1" applyProtection="1">
      <alignment horizontal="center" vertical="top" wrapText="1"/>
      <protection locked="0"/>
    </xf>
    <xf fontId="1" fillId="0" borderId="2" numFmtId="0" xfId="0" applyFont="1" applyBorder="1" applyAlignment="1" applyProtection="1">
      <alignment horizontal="left" vertical="top"/>
    </xf>
    <xf fontId="1" fillId="0" borderId="3" numFmtId="49" xfId="0" applyNumberFormat="1" applyFont="1" applyBorder="1" applyAlignment="1" applyProtection="1">
      <alignment horizontal="left" vertical="top"/>
    </xf>
    <xf fontId="1" fillId="0" borderId="3" numFmtId="0" xfId="0" applyFont="1" applyBorder="1" applyAlignment="1" applyProtection="1">
      <alignment horizontal="left" vertical="top"/>
    </xf>
    <xf fontId="1" fillId="0" borderId="3" numFmtId="0" xfId="0" applyFont="1" applyBorder="1" applyAlignment="1" applyProtection="1">
      <alignment horizontal="left" vertical="top" wrapText="1"/>
    </xf>
    <xf fontId="1" fillId="0" borderId="3" numFmtId="0" xfId="0" applyFont="1" applyBorder="1" applyAlignment="1" applyProtection="1">
      <alignment horizontal="center" vertical="top"/>
    </xf>
    <xf fontId="1" fillId="0" borderId="4" numFmtId="0" xfId="0" applyFont="1" applyBorder="1" applyAlignment="1" applyProtection="1">
      <alignment horizontal="left" vertical="top"/>
    </xf>
    <xf fontId="1" fillId="0" borderId="5" numFmtId="0" xfId="0" applyFont="1" applyBorder="1" applyAlignment="1" applyProtection="1">
      <alignment horizontal="left" vertical="top"/>
    </xf>
    <xf fontId="1" fillId="0" borderId="0" numFmtId="49" xfId="0" applyNumberFormat="1" applyFont="1" applyAlignment="1" applyProtection="1">
      <alignment vertical="top"/>
    </xf>
    <xf fontId="1" fillId="0" borderId="0" numFmtId="0" xfId="0" applyFont="1" applyAlignment="1" applyProtection="1">
      <alignment vertical="top"/>
    </xf>
    <xf fontId="1" fillId="0" borderId="0" numFmtId="0" xfId="0" applyFont="1" applyAlignment="1" applyProtection="1">
      <alignment vertical="top" wrapText="1"/>
    </xf>
    <xf fontId="1" fillId="0" borderId="6" numFmtId="0" xfId="0" applyFont="1" applyBorder="1" applyAlignment="1" applyProtection="1">
      <alignment horizontal="left" vertical="top"/>
    </xf>
    <xf fontId="1" fillId="3" borderId="0" numFmtId="49" xfId="0" applyNumberFormat="1" applyFont="1" applyFill="1" applyAlignment="1" applyProtection="1">
      <alignment vertical="top"/>
      <protection locked="0"/>
    </xf>
    <xf fontId="1" fillId="3" borderId="0" numFmtId="0" xfId="0" applyFont="1" applyFill="1" applyAlignment="1" applyProtection="1">
      <alignment vertical="top"/>
      <protection locked="0"/>
    </xf>
    <xf fontId="3" fillId="0" borderId="0" numFmtId="49" xfId="0" applyNumberFormat="1" applyFont="1" applyAlignment="1" applyProtection="1">
      <alignment horizontal="center" vertical="top"/>
    </xf>
    <xf fontId="3" fillId="0" borderId="0" numFmtId="0" xfId="0" applyFont="1" applyAlignment="1" applyProtection="1">
      <alignment horizontal="center" vertical="top"/>
    </xf>
    <xf fontId="1" fillId="3" borderId="7" numFmtId="0" xfId="0" applyFont="1" applyFill="1" applyBorder="1" applyAlignment="1" applyProtection="1">
      <alignment horizontal="left" vertical="top" wrapText="1"/>
      <protection locked="0"/>
    </xf>
    <xf fontId="1" fillId="3" borderId="8" numFmtId="0" xfId="0" applyFont="1" applyFill="1" applyBorder="1" applyAlignment="1" applyProtection="1">
      <alignment horizontal="left" vertical="top" wrapText="1"/>
      <protection locked="0"/>
    </xf>
    <xf fontId="3" fillId="0" borderId="9" numFmtId="49" xfId="0" applyNumberFormat="1" applyFont="1" applyBorder="1" applyAlignment="1" applyProtection="1">
      <alignment horizontal="center" vertical="top" wrapText="1"/>
    </xf>
    <xf fontId="3" fillId="0" borderId="9" numFmtId="0" xfId="0" applyFont="1" applyBorder="1" applyAlignment="1" applyProtection="1">
      <alignment horizontal="center" vertical="top" wrapText="1"/>
    </xf>
    <xf fontId="3" fillId="0" borderId="9" numFmtId="0" xfId="0" applyFont="1" applyBorder="1" applyAlignment="1" applyProtection="1">
      <alignment horizontal="center" vertical="top" wrapText="1"/>
      <protection locked="0"/>
    </xf>
    <xf fontId="3" fillId="4" borderId="9" numFmtId="0" xfId="0" applyFont="1" applyFill="1" applyBorder="1" applyAlignment="1" applyProtection="1">
      <alignment horizontal="center" vertical="top" wrapText="1"/>
      <protection locked="0"/>
    </xf>
    <xf fontId="4" fillId="0" borderId="10" numFmtId="49" xfId="0" applyNumberFormat="1" applyFont="1" applyBorder="1" applyAlignment="1" applyProtection="1">
      <alignment horizontal="center" vertical="top" wrapText="1"/>
    </xf>
    <xf fontId="4" fillId="0" borderId="10" numFmtId="0" xfId="0" applyFont="1" applyBorder="1" applyAlignment="1" applyProtection="1">
      <alignment horizontal="center" vertical="top" wrapText="1"/>
    </xf>
    <xf fontId="4" fillId="0" borderId="10" numFmtId="0" xfId="0" applyFont="1" applyBorder="1" applyAlignment="1" applyProtection="1">
      <alignment horizontal="center" vertical="top"/>
      <protection locked="0"/>
    </xf>
    <xf fontId="4" fillId="0" borderId="9" numFmtId="0" xfId="0" applyFont="1" applyBorder="1" applyAlignment="1" applyProtection="1">
      <alignment horizontal="center" vertical="top"/>
      <protection locked="0"/>
    </xf>
    <xf fontId="4" fillId="4" borderId="9" numFmtId="0" xfId="0" applyFont="1" applyFill="1" applyBorder="1" applyAlignment="1" applyProtection="1">
      <alignment horizontal="center" vertical="top"/>
      <protection locked="0"/>
    </xf>
    <xf fontId="1" fillId="0" borderId="0" numFmtId="0" xfId="0" applyFont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horizontal="left" vertical="top"/>
      <protection locked="0"/>
    </xf>
    <xf fontId="1" fillId="0" borderId="11" numFmtId="49" xfId="0" applyNumberFormat="1" applyFont="1" applyBorder="1" applyAlignment="1" applyProtection="1">
      <alignment horizontal="center" vertical="center"/>
      <protection locked="0"/>
    </xf>
    <xf fontId="1" fillId="3" borderId="11" numFmtId="0" xfId="0" applyFont="1" applyFill="1" applyBorder="1" applyAlignment="1" applyProtection="1">
      <alignment horizontal="left" vertical="center"/>
      <protection locked="0"/>
    </xf>
    <xf fontId="1" fillId="0" borderId="11" numFmtId="0" xfId="0" applyFont="1" applyBorder="1" applyAlignment="1" applyProtection="1">
      <alignment horizontal="left" vertical="center" wrapText="1"/>
      <protection locked="0"/>
    </xf>
    <xf fontId="1" fillId="0" borderId="11" numFmtId="0" xfId="0" applyFont="1" applyBorder="1" applyAlignment="1" applyProtection="1">
      <alignment horizontal="center" vertical="center"/>
      <protection locked="0"/>
    </xf>
    <xf fontId="1" fillId="0" borderId="11" numFmtId="3" xfId="0" applyNumberFormat="1" applyFont="1" applyBorder="1" applyAlignment="1" applyProtection="1">
      <alignment horizontal="center" vertical="center"/>
      <protection locked="0"/>
    </xf>
    <xf fontId="1" fillId="3" borderId="11" numFmtId="49" xfId="0" applyNumberFormat="1" applyFont="1" applyFill="1" applyBorder="1" applyAlignment="1" applyProtection="1">
      <alignment horizontal="center" vertical="center"/>
      <protection locked="0"/>
    </xf>
    <xf fontId="1" fillId="3" borderId="11" numFmtId="49" xfId="0" applyNumberFormat="1" applyFont="1" applyFill="1" applyBorder="1" applyAlignment="1" applyProtection="1">
      <alignment horizontal="left" vertical="center"/>
      <protection locked="0"/>
    </xf>
    <xf fontId="1" fillId="3" borderId="11" numFmtId="4" xfId="0" applyNumberFormat="1" applyFont="1" applyFill="1" applyBorder="1" applyAlignment="1" applyProtection="1">
      <alignment horizontal="right" vertical="center"/>
      <protection locked="0"/>
    </xf>
    <xf fontId="1" fillId="0" borderId="11" numFmtId="4" xfId="0" applyNumberFormat="1" applyFont="1" applyBorder="1" applyAlignment="1" applyProtection="1">
      <alignment horizontal="right" vertical="center"/>
      <protection locked="0"/>
    </xf>
    <xf fontId="1" fillId="0" borderId="6" numFmtId="0" xfId="0" applyFont="1" applyBorder="1" applyAlignment="1" applyProtection="1">
      <alignment horizontal="left" vertical="top"/>
      <protection locked="0"/>
    </xf>
    <xf fontId="1" fillId="2" borderId="11" numFmtId="0" xfId="0" applyFont="1" applyFill="1" applyBorder="1" applyAlignment="1" applyProtection="1">
      <alignment horizontal="left" vertical="center" wrapText="1"/>
      <protection locked="0"/>
    </xf>
    <xf fontId="1" fillId="0" borderId="12" numFmtId="0" xfId="0" applyFont="1" applyBorder="1" applyAlignment="1" applyProtection="1">
      <alignment shrinkToFit="1" vertical="center" wrapText="1"/>
    </xf>
    <xf fontId="1" fillId="0" borderId="13" numFmtId="0" xfId="0" applyFont="1" applyBorder="1" applyAlignment="1" applyProtection="1">
      <alignment horizontal="left" shrinkToFit="1" vertical="center" wrapText="1"/>
      <protection locked="0"/>
    </xf>
    <xf fontId="1" fillId="5" borderId="11" numFmtId="0" xfId="0" applyFont="1" applyFill="1" applyBorder="1" applyAlignment="1" applyProtection="1">
      <alignment horizontal="left" shrinkToFit="1" vertical="center" wrapText="1"/>
    </xf>
    <xf fontId="1" fillId="2" borderId="11" numFmtId="0" xfId="0" applyFont="1" applyFill="1" applyBorder="1" applyAlignment="1" applyProtection="1">
      <alignment horizontal="center" vertical="center"/>
      <protection locked="0"/>
    </xf>
    <xf fontId="1" fillId="2" borderId="12" numFmtId="0" xfId="0" applyFont="1" applyFill="1" applyBorder="1" applyAlignment="1" applyProtection="1">
      <alignment horizontal="center" shrinkToFit="1" vertical="center" wrapText="1"/>
    </xf>
    <xf fontId="1" fillId="4" borderId="14" numFmtId="0" xfId="0" applyFont="1" applyFill="1" applyBorder="1" applyAlignment="1" applyProtection="1">
      <alignment horizontal="center" shrinkToFit="1" vertical="center" wrapText="1"/>
      <protection locked="0"/>
    </xf>
    <xf fontId="1" fillId="0" borderId="15" numFmtId="4" xfId="0" applyNumberFormat="1" applyFont="1" applyBorder="1" applyAlignment="1" applyProtection="1">
      <alignment horizontal="center" shrinkToFit="1" vertical="center" wrapText="1"/>
    </xf>
    <xf fontId="1" fillId="0" borderId="16" numFmtId="4" xfId="0" applyNumberFormat="1" applyFont="1" applyBorder="1" applyAlignment="1" applyProtection="1">
      <alignment horizontal="right" vertical="center"/>
      <protection locked="0"/>
    </xf>
    <xf fontId="1" fillId="5" borderId="12" numFmtId="0" xfId="0" applyFont="1" applyFill="1" applyBorder="1" applyAlignment="1" applyProtection="1">
      <alignment horizontal="left" shrinkToFit="1" vertical="center" wrapText="1"/>
    </xf>
    <xf fontId="1" fillId="0" borderId="17" numFmtId="0" xfId="0" applyFont="1" applyBorder="1" applyAlignment="1" applyProtection="1">
      <alignment horizontal="left" shrinkToFit="1" vertical="center" wrapText="1"/>
      <protection locked="0"/>
    </xf>
    <xf fontId="1" fillId="5" borderId="0" numFmtId="0" xfId="0" applyFont="1" applyFill="1" applyAlignment="1" applyProtection="1">
      <alignment horizontal="left" shrinkToFit="1" vertical="center" wrapText="1"/>
    </xf>
    <xf fontId="1" fillId="5" borderId="11" numFmtId="49" xfId="0" applyNumberFormat="1" applyFont="1" applyFill="1" applyBorder="1" applyAlignment="1" applyProtection="1">
      <alignment horizontal="left" shrinkToFit="1" vertical="center" wrapText="1"/>
    </xf>
    <xf fontId="5" fillId="0" borderId="11" numFmtId="0" xfId="0" applyFont="1" applyBorder="1" applyAlignment="1" applyProtection="1">
      <alignment horizontal="left" shrinkToFit="1" vertical="center" wrapText="1"/>
    </xf>
    <xf fontId="3" fillId="0" borderId="18" numFmtId="49" xfId="0" applyNumberFormat="1" applyFont="1" applyBorder="1" applyAlignment="1" applyProtection="1">
      <alignment horizontal="right" vertical="center"/>
    </xf>
    <xf fontId="3" fillId="0" borderId="18" numFmtId="0" xfId="0" applyFont="1" applyBorder="1" applyAlignment="1" applyProtection="1">
      <alignment horizontal="left" vertical="center"/>
    </xf>
    <xf fontId="3" fillId="0" borderId="18" numFmtId="4" xfId="0" applyNumberFormat="1" applyFont="1" applyBorder="1" applyAlignment="1" applyProtection="1">
      <alignment horizontal="right" vertical="center"/>
      <protection locked="0"/>
    </xf>
    <xf fontId="3" fillId="0" borderId="9" numFmtId="0" xfId="0" applyFont="1" applyBorder="1" applyAlignment="1" applyProtection="1">
      <alignment horizontal="right" vertical="center"/>
      <protection locked="0"/>
    </xf>
    <xf fontId="3" fillId="0" borderId="18" numFmtId="0" xfId="0" applyFont="1" applyBorder="1" applyAlignment="1" applyProtection="1">
      <alignment horizontal="right" vertical="center"/>
      <protection locked="0"/>
    </xf>
    <xf fontId="3" fillId="0" borderId="19" numFmtId="0" xfId="0" applyFont="1" applyBorder="1" applyAlignment="1" applyProtection="1">
      <alignment horizontal="center" vertical="center"/>
      <protection locked="0"/>
    </xf>
    <xf fontId="3" fillId="0" borderId="8" numFmtId="0" xfId="0" applyFont="1" applyBorder="1" applyAlignment="1" applyProtection="1">
      <alignment horizontal="left" vertical="center"/>
      <protection locked="0"/>
    </xf>
    <xf fontId="1" fillId="2" borderId="20" numFmtId="2" xfId="0" applyNumberFormat="1" applyFont="1" applyFill="1" applyBorder="1" applyAlignment="1" applyProtection="1">
      <alignment horizontal="center" shrinkToFit="1" vertical="center" wrapText="1"/>
    </xf>
    <xf fontId="3" fillId="0" borderId="9" numFmtId="4" xfId="0" applyNumberFormat="1" applyFont="1" applyBorder="1" applyAlignment="1" applyProtection="1">
      <alignment horizontal="right" vertical="center"/>
      <protection locked="0"/>
    </xf>
    <xf fontId="3" fillId="0" borderId="9" numFmtId="0" xfId="0" applyFont="1" applyBorder="1" applyAlignment="1" applyProtection="1">
      <alignment horizontal="left" vertical="center"/>
    </xf>
    <xf fontId="3" fillId="3" borderId="9" numFmtId="9" xfId="0" applyNumberFormat="1" applyFont="1" applyFill="1" applyBorder="1" applyAlignment="1" applyProtection="1">
      <alignment horizontal="center" vertical="center"/>
    </xf>
    <xf fontId="3" fillId="0" borderId="9" numFmtId="4" xfId="0" applyNumberFormat="1" applyFont="1" applyBorder="1" applyAlignment="1" applyProtection="1">
      <alignment horizontal="right" vertical="center"/>
    </xf>
    <xf fontId="3" fillId="0" borderId="9" numFmtId="0" xfId="0" applyFont="1" applyBorder="1" applyAlignment="1" applyProtection="1">
      <alignment horizontal="left" vertical="center"/>
      <protection locked="0"/>
    </xf>
    <xf fontId="3" fillId="0" borderId="9" numFmtId="9" xfId="0" applyNumberFormat="1" applyFont="1" applyBorder="1" applyAlignment="1" applyProtection="1">
      <alignment horizontal="center" vertical="center"/>
      <protection locked="0"/>
    </xf>
    <xf fontId="3" fillId="0" borderId="21" numFmtId="0" xfId="0" applyFont="1" applyBorder="1" applyAlignment="1" applyProtection="1">
      <alignment horizontal="center" vertical="center"/>
      <protection locked="0"/>
    </xf>
    <xf fontId="1" fillId="0" borderId="0" numFmtId="3" xfId="0" applyNumberFormat="1" applyFont="1" applyAlignment="1" applyProtection="1">
      <alignment horizontal="center" vertical="top"/>
    </xf>
    <xf fontId="1" fillId="3" borderId="7" numFmtId="49" xfId="0" applyNumberFormat="1" applyFont="1" applyFill="1" applyBorder="1" applyAlignment="1" applyProtection="1">
      <alignment horizontal="left" vertical="top"/>
      <protection locked="0"/>
    </xf>
    <xf fontId="1" fillId="3" borderId="7" numFmtId="0" xfId="0" applyFont="1" applyFill="1" applyBorder="1" applyAlignment="1" applyProtection="1">
      <alignment horizontal="center" vertical="top"/>
      <protection locked="0"/>
    </xf>
    <xf fontId="1" fillId="3" borderId="0" numFmtId="0" xfId="0" applyFont="1" applyFill="1" applyAlignment="1" applyProtection="1">
      <alignment horizontal="center"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6" fillId="0" borderId="22" numFmtId="49" xfId="0" applyNumberFormat="1" applyFont="1" applyBorder="1" applyAlignment="1" applyProtection="1">
      <alignment horizontal="center" vertical="top"/>
    </xf>
    <xf fontId="6" fillId="0" borderId="0" numFmtId="0" xfId="0" applyFont="1" applyAlignment="1" applyProtection="1">
      <alignment horizontal="center" vertical="top"/>
    </xf>
    <xf fontId="6" fillId="0" borderId="22" numFmtId="0" xfId="0" applyFont="1" applyBorder="1" applyAlignment="1" applyProtection="1">
      <alignment horizontal="center" vertical="top"/>
    </xf>
    <xf fontId="1" fillId="0" borderId="23" numFmtId="0" xfId="0" applyFont="1" applyBorder="1" applyAlignment="1" applyProtection="1">
      <alignment horizontal="left" vertical="top"/>
    </xf>
    <xf fontId="1" fillId="0" borderId="1" numFmtId="49" xfId="0" applyNumberFormat="1" applyFont="1" applyBorder="1" applyAlignment="1" applyProtection="1">
      <alignment horizontal="left" vertical="top"/>
    </xf>
    <xf fontId="1" fillId="0" borderId="1" numFmtId="0" xfId="0" applyFont="1" applyBorder="1" applyAlignment="1" applyProtection="1">
      <alignment horizontal="left" vertical="top"/>
    </xf>
    <xf fontId="1" fillId="0" borderId="1" numFmtId="0" xfId="0" applyFont="1" applyBorder="1" applyAlignment="1" applyProtection="1">
      <alignment horizontal="left" vertical="top" wrapText="1"/>
    </xf>
    <xf fontId="1" fillId="0" borderId="24" numFmtId="0" xfId="0" applyFont="1" applyBorder="1" applyAlignment="1" applyProtection="1">
      <alignment horizontal="left" vertical="top"/>
    </xf>
    <xf fontId="2" fillId="6" borderId="0" numFmtId="0" xfId="0" applyFont="1" applyFill="1" applyAlignment="1" applyProtection="1">
      <alignment horizontal="left" vertical="top" wrapText="1"/>
    </xf>
    <xf fontId="5" fillId="0" borderId="0" numFmtId="0" xfId="0" applyFont="1" applyProtection="1"/>
    <xf fontId="5" fillId="0" borderId="0" numFmtId="49" xfId="0" applyNumberFormat="1" applyFont="1" applyProtection="1"/>
    <xf fontId="5" fillId="0" borderId="0" numFmtId="0" xfId="0" applyFont="1" applyAlignment="1" applyProtection="1">
      <alignment wrapText="1"/>
    </xf>
    <xf fontId="5" fillId="0" borderId="0" numFmtId="0" xfId="0" applyFont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showRuler="1" topLeftCell="A3" zoomScale="75" workbookViewId="0">
      <selection activeCell="S26" activeCellId="0" sqref="S26"/>
    </sheetView>
  </sheetViews>
  <sheetFormatPr defaultColWidth="18.5703125" defaultRowHeight="12.75"/>
  <cols>
    <col customWidth="1" min="1" max="2" style="1" width="4.5703125"/>
    <col customWidth="1" min="3" max="3" style="2" width="6.5703125"/>
    <col customWidth="1" min="4" max="4" style="1" width="30.5703125"/>
    <col customWidth="1" min="5" max="5" style="3" width="40.85546875"/>
    <col customWidth="1" min="6" max="6" style="1" width="24.5703125"/>
    <col customWidth="1" min="7" max="7" style="1" width="14.5703125"/>
    <col customWidth="1" min="8" max="8" style="4" width="14.5703125"/>
    <col customWidth="1" min="9" max="9" style="1" width="27.85546875"/>
    <col customWidth="1" min="10" max="10" style="1" width="30.5703125"/>
    <col customWidth="1" min="11" max="11" style="1" width="40.5703125"/>
    <col customWidth="1" min="12" max="12" style="1" width="30.5703125"/>
    <col min="13" max="14" style="1" width="18.5703125"/>
    <col customWidth="1" min="15" max="17" style="1" width="4.5703125"/>
    <col customWidth="1" min="18" max="18" style="1" width="6.5703125"/>
    <col customWidth="1" min="19" max="19" style="1" width="44.28515625"/>
    <col customWidth="1" min="20" max="20" style="1" width="48.5703125"/>
    <col customWidth="1" min="21" max="21" style="1" width="24.5703125"/>
    <col customWidth="1" min="22" max="22" style="4" width="14.7109375"/>
    <col customWidth="1" min="23" max="23" style="4" width="15.28515625"/>
    <col customWidth="1" min="24" max="24" style="1" width="40.5703125"/>
    <col customWidth="1" min="25" max="25" style="4" width="20.5703125"/>
    <col customWidth="1" min="26" max="26" style="1" width="20.5703125"/>
    <col min="27" max="16375" style="1" width="18.5703125"/>
    <col customWidth="1" min="16376" max="16384" style="1" width="7.5703125"/>
  </cols>
  <sheetData>
    <row r="1" ht="39.950000000000003" customHeight="1"/>
    <row r="2" ht="16.5" customHeight="1">
      <c r="B2" s="5"/>
      <c r="C2" s="6"/>
      <c r="D2" s="5"/>
      <c r="E2" s="7"/>
      <c r="F2" s="5"/>
      <c r="G2" s="5"/>
      <c r="H2" s="8"/>
      <c r="I2" s="5"/>
      <c r="J2" s="5"/>
      <c r="K2" s="5"/>
      <c r="L2" s="5"/>
      <c r="M2" s="5"/>
      <c r="N2" s="5"/>
      <c r="R2" s="9"/>
      <c r="S2" s="10"/>
      <c r="T2" s="9"/>
      <c r="U2" s="10"/>
      <c r="V2" s="11"/>
      <c r="W2" s="11"/>
      <c r="X2" s="10"/>
      <c r="Y2" s="11"/>
      <c r="Z2" s="10"/>
    </row>
    <row r="3" ht="47.25" customHeight="1">
      <c r="B3" s="12"/>
      <c r="C3" s="13"/>
      <c r="D3" s="14" t="s">
        <v>0</v>
      </c>
      <c r="E3" s="15"/>
      <c r="F3" s="14"/>
      <c r="G3" s="14"/>
      <c r="H3" s="16"/>
      <c r="I3" s="14"/>
      <c r="J3" s="14"/>
      <c r="K3" s="14"/>
      <c r="L3" s="14"/>
      <c r="M3" s="14"/>
      <c r="N3" s="14"/>
      <c r="O3" s="17"/>
    </row>
    <row r="4" ht="15.75" customHeight="1">
      <c r="B4" s="18"/>
      <c r="C4" s="19" t="s">
        <v>1</v>
      </c>
      <c r="D4" s="20"/>
      <c r="E4" s="21"/>
      <c r="F4" s="20"/>
      <c r="G4" s="20"/>
      <c r="I4" s="20"/>
      <c r="J4" s="20"/>
      <c r="O4" s="22"/>
    </row>
    <row r="5" ht="15.75" customHeight="1">
      <c r="B5" s="18"/>
      <c r="C5" s="23" t="s">
        <v>2</v>
      </c>
      <c r="D5" s="24"/>
      <c r="E5" s="21"/>
      <c r="F5" s="20"/>
      <c r="G5" s="20"/>
      <c r="I5" s="20"/>
      <c r="J5" s="20"/>
      <c r="O5" s="22"/>
    </row>
    <row r="6" ht="24" customHeight="1">
      <c r="B6" s="18"/>
      <c r="E6" s="21"/>
      <c r="F6" s="20"/>
      <c r="G6" s="20"/>
      <c r="I6" s="20"/>
      <c r="O6" s="22"/>
      <c r="R6" s="9"/>
      <c r="S6" s="9"/>
    </row>
    <row r="7" ht="15">
      <c r="B7" s="18"/>
      <c r="C7" s="25" t="s">
        <v>3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2"/>
      <c r="R7" s="26" t="s">
        <v>4</v>
      </c>
      <c r="S7" s="26"/>
      <c r="T7" s="26"/>
      <c r="U7" s="26"/>
      <c r="V7" s="26"/>
      <c r="W7" s="26"/>
      <c r="X7" s="26"/>
      <c r="Y7" s="26"/>
      <c r="Z7" s="26"/>
    </row>
    <row r="8" ht="24" customHeight="1">
      <c r="B8" s="18"/>
      <c r="O8" s="22"/>
    </row>
    <row r="9" ht="24" customHeight="1">
      <c r="B9" s="18"/>
      <c r="C9" s="2" t="s">
        <v>5</v>
      </c>
      <c r="D9" s="2"/>
      <c r="E9" s="27"/>
      <c r="F9" s="27"/>
      <c r="G9" s="27"/>
      <c r="H9" s="27"/>
      <c r="O9" s="22"/>
    </row>
    <row r="10" ht="24" customHeight="1">
      <c r="B10" s="18"/>
      <c r="C10" s="2" t="s">
        <v>6</v>
      </c>
      <c r="D10" s="2"/>
      <c r="E10" s="28"/>
      <c r="F10" s="28"/>
      <c r="G10" s="28"/>
      <c r="H10" s="28"/>
      <c r="O10" s="22"/>
    </row>
    <row r="11" ht="24" customHeight="1">
      <c r="B11" s="18"/>
      <c r="C11" s="2" t="s">
        <v>7</v>
      </c>
      <c r="D11" s="2"/>
      <c r="E11" s="28"/>
      <c r="F11" s="28"/>
      <c r="G11" s="28"/>
      <c r="H11" s="28"/>
      <c r="O11" s="22"/>
    </row>
    <row r="12">
      <c r="B12" s="18"/>
      <c r="O12" s="22"/>
    </row>
    <row r="13" ht="185.09999999999999" customHeight="1">
      <c r="B13" s="18"/>
      <c r="C13" s="29" t="s">
        <v>8</v>
      </c>
      <c r="D13" s="30" t="s">
        <v>9</v>
      </c>
      <c r="E13" s="30" t="s">
        <v>10</v>
      </c>
      <c r="F13" s="30" t="s">
        <v>11</v>
      </c>
      <c r="G13" s="30" t="s">
        <v>12</v>
      </c>
      <c r="H13" s="30" t="s">
        <v>13</v>
      </c>
      <c r="I13" s="30" t="s">
        <v>14</v>
      </c>
      <c r="J13" s="30" t="s">
        <v>15</v>
      </c>
      <c r="K13" s="30" t="s">
        <v>16</v>
      </c>
      <c r="L13" s="30" t="s">
        <v>17</v>
      </c>
      <c r="M13" s="30" t="s">
        <v>18</v>
      </c>
      <c r="N13" s="30" t="s">
        <v>19</v>
      </c>
      <c r="O13" s="22"/>
      <c r="R13" s="31" t="s">
        <v>8</v>
      </c>
      <c r="S13" s="31" t="s">
        <v>20</v>
      </c>
      <c r="T13" s="31" t="s">
        <v>21</v>
      </c>
      <c r="U13" s="31" t="s">
        <v>11</v>
      </c>
      <c r="V13" s="31" t="s">
        <v>12</v>
      </c>
      <c r="W13" s="31" t="s">
        <v>13</v>
      </c>
      <c r="X13" s="32" t="s">
        <v>22</v>
      </c>
      <c r="Y13" s="31" t="s">
        <v>23</v>
      </c>
      <c r="Z13" s="31" t="s">
        <v>24</v>
      </c>
    </row>
    <row r="14" ht="15">
      <c r="B14" s="18"/>
      <c r="C14" s="33">
        <v>1</v>
      </c>
      <c r="D14" s="34">
        <v>2</v>
      </c>
      <c r="E14" s="34">
        <v>3</v>
      </c>
      <c r="F14" s="34">
        <v>4</v>
      </c>
      <c r="G14" s="34">
        <v>5</v>
      </c>
      <c r="H14" s="34">
        <v>6</v>
      </c>
      <c r="I14" s="34">
        <v>7</v>
      </c>
      <c r="J14" s="34">
        <v>8</v>
      </c>
      <c r="K14" s="34">
        <v>9</v>
      </c>
      <c r="L14" s="34">
        <v>10</v>
      </c>
      <c r="M14" s="34">
        <v>11</v>
      </c>
      <c r="N14" s="34">
        <v>12</v>
      </c>
      <c r="O14" s="22"/>
      <c r="R14" s="35">
        <v>1</v>
      </c>
      <c r="S14" s="36">
        <v>2</v>
      </c>
      <c r="T14" s="36">
        <v>3</v>
      </c>
      <c r="U14" s="35">
        <v>4</v>
      </c>
      <c r="V14" s="36">
        <v>5</v>
      </c>
      <c r="W14" s="36">
        <v>6</v>
      </c>
      <c r="X14" s="37">
        <v>7</v>
      </c>
      <c r="Y14" s="35">
        <v>8</v>
      </c>
      <c r="Z14" s="36">
        <v>9</v>
      </c>
    </row>
    <row r="15" ht="36.600000000000001" customHeight="1">
      <c r="A15" s="38"/>
      <c r="B15" s="39"/>
      <c r="C15" s="40">
        <f t="shared" ref="C15:C35" si="0">R15</f>
        <v>1</v>
      </c>
      <c r="D15" s="41" t="str">
        <f t="shared" ref="D15:D35" si="1">S15</f>
        <v>Телевизор</v>
      </c>
      <c r="E15" s="42" t="str">
        <f t="shared" ref="E15:E35" si="2">T15</f>
        <v xml:space="preserve">Национальный режим не предоставляется – ограничение</v>
      </c>
      <c r="F15" s="40" t="str">
        <f t="shared" ref="F15:F35" si="3">U15</f>
        <v>26.40.20.122</v>
      </c>
      <c r="G15" s="43" t="str">
        <f t="shared" ref="G15:G35" si="4">V15</f>
        <v>шт.</v>
      </c>
      <c r="H15" s="44">
        <f t="shared" ref="H15:H35" si="5">W15</f>
        <v>1</v>
      </c>
      <c r="I15" s="45" t="s">
        <v>25</v>
      </c>
      <c r="J15" s="45" t="s">
        <v>25</v>
      </c>
      <c r="K15" s="46" t="s">
        <v>25</v>
      </c>
      <c r="L15" s="46"/>
      <c r="M15" s="47">
        <v>0</v>
      </c>
      <c r="N15" s="48">
        <f t="shared" ref="N15:N35" si="6">H15*M15</f>
        <v>0</v>
      </c>
      <c r="O15" s="49"/>
      <c r="P15" s="38"/>
      <c r="Q15" s="38"/>
      <c r="R15" s="50">
        <v>1</v>
      </c>
      <c r="S15" s="51" t="s">
        <v>26</v>
      </c>
      <c r="T15" s="52" t="s">
        <v>27</v>
      </c>
      <c r="U15" s="53" t="s">
        <v>28</v>
      </c>
      <c r="V15" s="54" t="s">
        <v>29</v>
      </c>
      <c r="W15" s="55">
        <v>1</v>
      </c>
      <c r="X15" s="56" t="s">
        <v>30</v>
      </c>
      <c r="Y15" s="57">
        <v>36256.829999999994</v>
      </c>
      <c r="Z15" s="58">
        <f t="shared" ref="Z15:Z35" si="7">W15*Y15</f>
        <v>36256.829999999994</v>
      </c>
    </row>
    <row r="16" s="38" customFormat="1" ht="36.600000000000001" customHeight="1">
      <c r="B16" s="39"/>
      <c r="C16" s="40">
        <f t="shared" si="0"/>
        <v>2</v>
      </c>
      <c r="D16" s="41" t="str">
        <f t="shared" si="1"/>
        <v>Телевизор</v>
      </c>
      <c r="E16" s="42" t="str">
        <f t="shared" si="2"/>
        <v xml:space="preserve">Национальный режим не предоставляется – ограничение</v>
      </c>
      <c r="F16" s="40" t="str">
        <f t="shared" si="3"/>
        <v>26.40.20.122</v>
      </c>
      <c r="G16" s="43" t="str">
        <f t="shared" si="4"/>
        <v>шт.</v>
      </c>
      <c r="H16" s="44">
        <f t="shared" si="5"/>
        <v>1</v>
      </c>
      <c r="I16" s="45" t="s">
        <v>25</v>
      </c>
      <c r="J16" s="45" t="s">
        <v>25</v>
      </c>
      <c r="K16" s="46" t="s">
        <v>25</v>
      </c>
      <c r="L16" s="46"/>
      <c r="M16" s="47">
        <v>0</v>
      </c>
      <c r="N16" s="48">
        <f t="shared" si="6"/>
        <v>0</v>
      </c>
      <c r="O16" s="49"/>
      <c r="R16" s="50">
        <v>2</v>
      </c>
      <c r="S16" s="59" t="s">
        <v>26</v>
      </c>
      <c r="T16" s="60" t="s">
        <v>27</v>
      </c>
      <c r="U16" s="53" t="s">
        <v>28</v>
      </c>
      <c r="V16" s="54" t="s">
        <v>29</v>
      </c>
      <c r="W16" s="55">
        <v>1</v>
      </c>
      <c r="X16" s="56" t="s">
        <v>30</v>
      </c>
      <c r="Y16" s="57">
        <v>51277.049999999996</v>
      </c>
      <c r="Z16" s="58">
        <f t="shared" si="7"/>
        <v>51277.049999999996</v>
      </c>
    </row>
    <row r="17" s="38" customFormat="1" ht="36.600000000000001" customHeight="1">
      <c r="B17" s="39"/>
      <c r="C17" s="40">
        <f t="shared" si="0"/>
        <v>3</v>
      </c>
      <c r="D17" s="41" t="str">
        <f t="shared" si="1"/>
        <v>Телевизор</v>
      </c>
      <c r="E17" s="42" t="str">
        <f t="shared" si="2"/>
        <v xml:space="preserve">Национальный режим не предоставляется – ограничение</v>
      </c>
      <c r="F17" s="40" t="str">
        <f t="shared" si="3"/>
        <v>26.40.20.122</v>
      </c>
      <c r="G17" s="43" t="str">
        <f t="shared" si="4"/>
        <v>шт.</v>
      </c>
      <c r="H17" s="44">
        <f t="shared" si="5"/>
        <v>2</v>
      </c>
      <c r="I17" s="45" t="s">
        <v>25</v>
      </c>
      <c r="J17" s="45" t="s">
        <v>25</v>
      </c>
      <c r="K17" s="46" t="s">
        <v>25</v>
      </c>
      <c r="L17" s="46"/>
      <c r="M17" s="47">
        <v>0</v>
      </c>
      <c r="N17" s="48">
        <f t="shared" si="6"/>
        <v>0</v>
      </c>
      <c r="O17" s="49"/>
      <c r="R17" s="50">
        <v>3</v>
      </c>
      <c r="S17" s="59" t="s">
        <v>26</v>
      </c>
      <c r="T17" s="60" t="s">
        <v>27</v>
      </c>
      <c r="U17" s="53" t="s">
        <v>28</v>
      </c>
      <c r="V17" s="54" t="s">
        <v>29</v>
      </c>
      <c r="W17" s="55">
        <v>2</v>
      </c>
      <c r="X17" s="56" t="s">
        <v>30</v>
      </c>
      <c r="Y17" s="57">
        <v>51277.049999999996</v>
      </c>
      <c r="Z17" s="58">
        <f t="shared" si="7"/>
        <v>102554.09999999999</v>
      </c>
    </row>
    <row r="18" s="38" customFormat="1" ht="36.600000000000001" customHeight="1">
      <c r="B18" s="39"/>
      <c r="C18" s="40">
        <f t="shared" si="0"/>
        <v>4</v>
      </c>
      <c r="D18" s="41" t="str">
        <f t="shared" si="1"/>
        <v>Телевизор</v>
      </c>
      <c r="E18" s="42" t="str">
        <f t="shared" si="2"/>
        <v xml:space="preserve">Национальный режим не предоставляется – ограничение</v>
      </c>
      <c r="F18" s="40" t="str">
        <f t="shared" si="3"/>
        <v>26.40.20.122</v>
      </c>
      <c r="G18" s="43" t="str">
        <f t="shared" si="4"/>
        <v>шт.</v>
      </c>
      <c r="H18" s="44">
        <f t="shared" si="5"/>
        <v>1</v>
      </c>
      <c r="I18" s="45" t="s">
        <v>25</v>
      </c>
      <c r="J18" s="45" t="s">
        <v>25</v>
      </c>
      <c r="K18" s="46" t="s">
        <v>25</v>
      </c>
      <c r="L18" s="46"/>
      <c r="M18" s="47">
        <v>0</v>
      </c>
      <c r="N18" s="48">
        <f t="shared" si="6"/>
        <v>0</v>
      </c>
      <c r="O18" s="49"/>
      <c r="R18" s="50">
        <v>4</v>
      </c>
      <c r="S18" s="59" t="s">
        <v>26</v>
      </c>
      <c r="T18" s="60" t="s">
        <v>27</v>
      </c>
      <c r="U18" s="61" t="s">
        <v>28</v>
      </c>
      <c r="V18" s="54" t="s">
        <v>29</v>
      </c>
      <c r="W18" s="55">
        <v>1</v>
      </c>
      <c r="X18" s="56" t="s">
        <v>30</v>
      </c>
      <c r="Y18" s="57">
        <v>55844.263333333336</v>
      </c>
      <c r="Z18" s="58">
        <f t="shared" si="7"/>
        <v>55844.263333333336</v>
      </c>
    </row>
    <row r="19" s="38" customFormat="1" ht="36.600000000000001" customHeight="1">
      <c r="B19" s="39"/>
      <c r="C19" s="40">
        <f t="shared" si="0"/>
        <v>5</v>
      </c>
      <c r="D19" s="41" t="str">
        <f t="shared" si="1"/>
        <v>Телевизор</v>
      </c>
      <c r="E19" s="42" t="str">
        <f t="shared" si="2"/>
        <v xml:space="preserve">Национальный режим не предоставляется – ограничение</v>
      </c>
      <c r="F19" s="40" t="str">
        <f t="shared" si="3"/>
        <v>26.40.20.122</v>
      </c>
      <c r="G19" s="43" t="str">
        <f t="shared" si="4"/>
        <v>шт.</v>
      </c>
      <c r="H19" s="44">
        <f t="shared" si="5"/>
        <v>1</v>
      </c>
      <c r="I19" s="45" t="s">
        <v>25</v>
      </c>
      <c r="J19" s="45" t="s">
        <v>25</v>
      </c>
      <c r="K19" s="46" t="s">
        <v>25</v>
      </c>
      <c r="L19" s="46"/>
      <c r="M19" s="47">
        <v>0</v>
      </c>
      <c r="N19" s="48">
        <f t="shared" si="6"/>
        <v>0</v>
      </c>
      <c r="O19" s="49"/>
      <c r="R19" s="50">
        <v>5</v>
      </c>
      <c r="S19" s="59" t="s">
        <v>26</v>
      </c>
      <c r="T19" s="60" t="s">
        <v>27</v>
      </c>
      <c r="U19" s="53" t="s">
        <v>28</v>
      </c>
      <c r="V19" s="54" t="s">
        <v>29</v>
      </c>
      <c r="W19" s="55">
        <v>1</v>
      </c>
      <c r="X19" s="56" t="s">
        <v>30</v>
      </c>
      <c r="Y19" s="57">
        <v>36256.829999999994</v>
      </c>
      <c r="Z19" s="58">
        <f t="shared" si="7"/>
        <v>36256.829999999994</v>
      </c>
    </row>
    <row r="20" s="38" customFormat="1" ht="36.600000000000001" customHeight="1">
      <c r="B20" s="39"/>
      <c r="C20" s="40">
        <f t="shared" si="0"/>
        <v>6</v>
      </c>
      <c r="D20" s="41" t="str">
        <f t="shared" si="1"/>
        <v>Телевизор</v>
      </c>
      <c r="E20" s="42" t="str">
        <f t="shared" si="2"/>
        <v xml:space="preserve">Национальный режим не предоставляется – ограничение</v>
      </c>
      <c r="F20" s="40" t="str">
        <f t="shared" si="3"/>
        <v>26.40.20.122</v>
      </c>
      <c r="G20" s="43" t="str">
        <f t="shared" si="4"/>
        <v>шт.</v>
      </c>
      <c r="H20" s="44">
        <f t="shared" si="5"/>
        <v>2</v>
      </c>
      <c r="I20" s="45" t="s">
        <v>25</v>
      </c>
      <c r="J20" s="45" t="s">
        <v>25</v>
      </c>
      <c r="K20" s="46" t="s">
        <v>25</v>
      </c>
      <c r="L20" s="46"/>
      <c r="M20" s="47">
        <v>0</v>
      </c>
      <c r="N20" s="48">
        <f t="shared" si="6"/>
        <v>0</v>
      </c>
      <c r="O20" s="49"/>
      <c r="R20" s="50">
        <v>6</v>
      </c>
      <c r="S20" s="59" t="s">
        <v>26</v>
      </c>
      <c r="T20" s="60" t="s">
        <v>27</v>
      </c>
      <c r="U20" s="53" t="s">
        <v>28</v>
      </c>
      <c r="V20" s="54" t="s">
        <v>29</v>
      </c>
      <c r="W20" s="55">
        <v>2</v>
      </c>
      <c r="X20" s="56" t="s">
        <v>30</v>
      </c>
      <c r="Y20" s="57">
        <v>55844.263333333336</v>
      </c>
      <c r="Z20" s="58">
        <f t="shared" si="7"/>
        <v>111688.52666666667</v>
      </c>
    </row>
    <row r="21" s="38" customFormat="1" ht="36.600000000000001" customHeight="1">
      <c r="B21" s="39"/>
      <c r="C21" s="40">
        <f t="shared" si="0"/>
        <v>7</v>
      </c>
      <c r="D21" s="41" t="str">
        <f t="shared" si="1"/>
        <v>Смартфон</v>
      </c>
      <c r="E21" s="42" t="str">
        <f t="shared" si="2"/>
        <v xml:space="preserve">Национальный режим не предоставляется – ограничение</v>
      </c>
      <c r="F21" s="40" t="str">
        <f t="shared" si="3"/>
        <v>26.30.22.110</v>
      </c>
      <c r="G21" s="43" t="str">
        <f t="shared" si="4"/>
        <v>шт.</v>
      </c>
      <c r="H21" s="44">
        <f t="shared" si="5"/>
        <v>1</v>
      </c>
      <c r="I21" s="45" t="s">
        <v>25</v>
      </c>
      <c r="J21" s="45" t="s">
        <v>25</v>
      </c>
      <c r="K21" s="46" t="s">
        <v>25</v>
      </c>
      <c r="L21" s="46"/>
      <c r="M21" s="47">
        <v>0</v>
      </c>
      <c r="N21" s="48">
        <f t="shared" si="6"/>
        <v>0</v>
      </c>
      <c r="O21" s="49"/>
      <c r="R21" s="50">
        <v>7</v>
      </c>
      <c r="S21" s="59" t="s">
        <v>31</v>
      </c>
      <c r="T21" s="60" t="s">
        <v>27</v>
      </c>
      <c r="U21" s="62" t="s">
        <v>32</v>
      </c>
      <c r="V21" s="54" t="s">
        <v>29</v>
      </c>
      <c r="W21" s="55">
        <v>1</v>
      </c>
      <c r="X21" s="56" t="s">
        <v>30</v>
      </c>
      <c r="Y21" s="57">
        <v>35991.566666666666</v>
      </c>
      <c r="Z21" s="58">
        <f t="shared" si="7"/>
        <v>35991.566666666666</v>
      </c>
    </row>
    <row r="22" s="38" customFormat="1" ht="36.600000000000001" customHeight="1">
      <c r="B22" s="39"/>
      <c r="C22" s="40">
        <f t="shared" si="0"/>
        <v>8</v>
      </c>
      <c r="D22" s="41" t="str">
        <f t="shared" si="1"/>
        <v>Телевизор</v>
      </c>
      <c r="E22" s="42" t="str">
        <f t="shared" si="2"/>
        <v xml:space="preserve">Национальный режим не предоставляется – ограничение</v>
      </c>
      <c r="F22" s="40" t="str">
        <f t="shared" si="3"/>
        <v>26.40.20.122</v>
      </c>
      <c r="G22" s="43" t="str">
        <f t="shared" si="4"/>
        <v>шт.</v>
      </c>
      <c r="H22" s="44">
        <f t="shared" si="5"/>
        <v>2</v>
      </c>
      <c r="I22" s="45" t="s">
        <v>25</v>
      </c>
      <c r="J22" s="45" t="s">
        <v>25</v>
      </c>
      <c r="K22" s="46" t="s">
        <v>25</v>
      </c>
      <c r="L22" s="46"/>
      <c r="M22" s="47">
        <v>0</v>
      </c>
      <c r="N22" s="48">
        <f t="shared" si="6"/>
        <v>0</v>
      </c>
      <c r="O22" s="49"/>
      <c r="R22" s="50">
        <v>8</v>
      </c>
      <c r="S22" s="59" t="s">
        <v>26</v>
      </c>
      <c r="T22" s="60" t="s">
        <v>27</v>
      </c>
      <c r="U22" s="63" t="s">
        <v>28</v>
      </c>
      <c r="V22" s="54" t="s">
        <v>29</v>
      </c>
      <c r="W22" s="55">
        <v>2</v>
      </c>
      <c r="X22" s="56" t="s">
        <v>30</v>
      </c>
      <c r="Y22" s="57">
        <v>51277.049999999996</v>
      </c>
      <c r="Z22" s="58">
        <f t="shared" si="7"/>
        <v>102554.09999999999</v>
      </c>
    </row>
    <row r="23" s="38" customFormat="1" ht="36.600000000000001" customHeight="1">
      <c r="A23" s="38"/>
      <c r="B23" s="39"/>
      <c r="C23" s="40">
        <f t="shared" si="0"/>
        <v>9</v>
      </c>
      <c r="D23" s="41" t="str">
        <f t="shared" si="1"/>
        <v xml:space="preserve">Монитор ЖК</v>
      </c>
      <c r="E23" s="42" t="str">
        <f t="shared" si="2"/>
        <v xml:space="preserve">Национальный режим не предоставляется – ограничение</v>
      </c>
      <c r="F23" s="40" t="str">
        <f t="shared" si="3"/>
        <v>26.20.17.110</v>
      </c>
      <c r="G23" s="43" t="str">
        <f t="shared" si="4"/>
        <v>шт.</v>
      </c>
      <c r="H23" s="44">
        <f t="shared" si="5"/>
        <v>20</v>
      </c>
      <c r="I23" s="45" t="s">
        <v>25</v>
      </c>
      <c r="J23" s="45" t="s">
        <v>25</v>
      </c>
      <c r="K23" s="46" t="s">
        <v>25</v>
      </c>
      <c r="L23" s="46"/>
      <c r="M23" s="47">
        <v>0</v>
      </c>
      <c r="N23" s="48">
        <f t="shared" si="6"/>
        <v>0</v>
      </c>
      <c r="O23" s="49"/>
      <c r="P23" s="38"/>
      <c r="Q23" s="38"/>
      <c r="R23" s="50">
        <v>9</v>
      </c>
      <c r="S23" s="59" t="s">
        <v>33</v>
      </c>
      <c r="T23" s="60" t="s">
        <v>27</v>
      </c>
      <c r="U23" s="63" t="s">
        <v>34</v>
      </c>
      <c r="V23" s="54" t="s">
        <v>29</v>
      </c>
      <c r="W23" s="55">
        <v>20</v>
      </c>
      <c r="X23" s="56" t="s">
        <v>35</v>
      </c>
      <c r="Y23" s="57">
        <v>22923.493333333332</v>
      </c>
      <c r="Z23" s="58">
        <f t="shared" si="7"/>
        <v>458469.86666666664</v>
      </c>
    </row>
    <row r="24" s="38" customFormat="1" ht="36.600000000000001" customHeight="1">
      <c r="A24" s="38"/>
      <c r="B24" s="39"/>
      <c r="C24" s="40">
        <f t="shared" si="0"/>
        <v>10</v>
      </c>
      <c r="D24" s="41" t="str">
        <f t="shared" si="1"/>
        <v xml:space="preserve">Монитор ЖК</v>
      </c>
      <c r="E24" s="42" t="str">
        <f t="shared" si="2"/>
        <v xml:space="preserve">Национальный режим не предоставляется – ограничение</v>
      </c>
      <c r="F24" s="40" t="str">
        <f t="shared" si="3"/>
        <v>26.20.17.110</v>
      </c>
      <c r="G24" s="43" t="str">
        <f t="shared" si="4"/>
        <v>шт.</v>
      </c>
      <c r="H24" s="44">
        <f t="shared" si="5"/>
        <v>10</v>
      </c>
      <c r="I24" s="45" t="s">
        <v>25</v>
      </c>
      <c r="J24" s="45" t="s">
        <v>25</v>
      </c>
      <c r="K24" s="46" t="s">
        <v>25</v>
      </c>
      <c r="L24" s="46"/>
      <c r="M24" s="47">
        <v>0</v>
      </c>
      <c r="N24" s="48">
        <f t="shared" si="6"/>
        <v>0</v>
      </c>
      <c r="O24" s="49"/>
      <c r="P24" s="38"/>
      <c r="Q24" s="38"/>
      <c r="R24" s="50">
        <v>10</v>
      </c>
      <c r="S24" s="59" t="s">
        <v>33</v>
      </c>
      <c r="T24" s="60" t="s">
        <v>27</v>
      </c>
      <c r="U24" s="63" t="s">
        <v>34</v>
      </c>
      <c r="V24" s="54" t="s">
        <v>29</v>
      </c>
      <c r="W24" s="55">
        <v>10</v>
      </c>
      <c r="X24" s="56" t="s">
        <v>36</v>
      </c>
      <c r="Y24" s="57">
        <v>20109.293333333335</v>
      </c>
      <c r="Z24" s="58">
        <f t="shared" si="7"/>
        <v>201092.93333333335</v>
      </c>
    </row>
    <row r="25" s="38" customFormat="1" ht="36.600000000000001" customHeight="1">
      <c r="A25" s="38"/>
      <c r="B25" s="39"/>
      <c r="C25" s="40">
        <f t="shared" si="0"/>
        <v>11</v>
      </c>
      <c r="D25" s="41" t="str">
        <f t="shared" si="1"/>
        <v>Телевизор</v>
      </c>
      <c r="E25" s="42" t="str">
        <f t="shared" si="2"/>
        <v xml:space="preserve">Национальный режим не предоставляется – ограничение</v>
      </c>
      <c r="F25" s="40" t="str">
        <f t="shared" si="3"/>
        <v>26.40.20.122</v>
      </c>
      <c r="G25" s="43" t="str">
        <f t="shared" si="4"/>
        <v>шт.</v>
      </c>
      <c r="H25" s="44">
        <f t="shared" si="5"/>
        <v>1</v>
      </c>
      <c r="I25" s="45" t="s">
        <v>25</v>
      </c>
      <c r="J25" s="45" t="s">
        <v>25</v>
      </c>
      <c r="K25" s="46" t="s">
        <v>25</v>
      </c>
      <c r="L25" s="46"/>
      <c r="M25" s="47">
        <v>0</v>
      </c>
      <c r="N25" s="48">
        <f t="shared" si="6"/>
        <v>0</v>
      </c>
      <c r="O25" s="49"/>
      <c r="P25" s="38"/>
      <c r="Q25" s="38"/>
      <c r="R25" s="50">
        <v>11</v>
      </c>
      <c r="S25" s="59" t="s">
        <v>26</v>
      </c>
      <c r="T25" s="60" t="s">
        <v>27</v>
      </c>
      <c r="U25" s="63" t="s">
        <v>28</v>
      </c>
      <c r="V25" s="54" t="s">
        <v>29</v>
      </c>
      <c r="W25" s="55">
        <v>1</v>
      </c>
      <c r="X25" s="56" t="s">
        <v>37</v>
      </c>
      <c r="Y25" s="57">
        <v>55844.263333333336</v>
      </c>
      <c r="Z25" s="58">
        <f t="shared" si="7"/>
        <v>55844.263333333336</v>
      </c>
    </row>
    <row r="26" s="38" customFormat="1" ht="36.600000000000001" customHeight="1">
      <c r="A26" s="38"/>
      <c r="B26" s="39"/>
      <c r="C26" s="40">
        <f t="shared" si="0"/>
        <v>12</v>
      </c>
      <c r="D26" s="41" t="str">
        <f t="shared" si="1"/>
        <v>Телевизор</v>
      </c>
      <c r="E26" s="42" t="str">
        <f t="shared" si="2"/>
        <v xml:space="preserve">Национальный режим не предоставляется – ограничение</v>
      </c>
      <c r="F26" s="40" t="str">
        <f t="shared" si="3"/>
        <v>26.40.20.122</v>
      </c>
      <c r="G26" s="43" t="str">
        <f t="shared" si="4"/>
        <v>шт.</v>
      </c>
      <c r="H26" s="44">
        <f t="shared" si="5"/>
        <v>3</v>
      </c>
      <c r="I26" s="45" t="s">
        <v>25</v>
      </c>
      <c r="J26" s="45" t="s">
        <v>25</v>
      </c>
      <c r="K26" s="46" t="s">
        <v>25</v>
      </c>
      <c r="L26" s="46"/>
      <c r="M26" s="47">
        <v>0</v>
      </c>
      <c r="N26" s="48">
        <f t="shared" si="6"/>
        <v>0</v>
      </c>
      <c r="O26" s="49"/>
      <c r="P26" s="38"/>
      <c r="Q26" s="38"/>
      <c r="R26" s="50">
        <v>12</v>
      </c>
      <c r="S26" s="59" t="s">
        <v>26</v>
      </c>
      <c r="T26" s="60" t="s">
        <v>27</v>
      </c>
      <c r="U26" s="63" t="s">
        <v>28</v>
      </c>
      <c r="V26" s="54" t="s">
        <v>29</v>
      </c>
      <c r="W26" s="55">
        <v>3</v>
      </c>
      <c r="X26" s="56" t="s">
        <v>38</v>
      </c>
      <c r="Y26" s="57">
        <v>100113.11666666665</v>
      </c>
      <c r="Z26" s="58">
        <f t="shared" si="7"/>
        <v>300339.34999999998</v>
      </c>
    </row>
    <row r="27" s="38" customFormat="1" ht="36.600000000000001" customHeight="1">
      <c r="A27" s="38"/>
      <c r="B27" s="39"/>
      <c r="C27" s="40">
        <f t="shared" si="0"/>
        <v>13</v>
      </c>
      <c r="D27" s="41" t="str">
        <f t="shared" si="1"/>
        <v>Телевизор</v>
      </c>
      <c r="E27" s="42" t="str">
        <f t="shared" si="2"/>
        <v xml:space="preserve">Национальный режим не предоставляется – ограничение</v>
      </c>
      <c r="F27" s="40" t="str">
        <f t="shared" si="3"/>
        <v>26.40.20.122</v>
      </c>
      <c r="G27" s="43" t="str">
        <f t="shared" si="4"/>
        <v>шт.</v>
      </c>
      <c r="H27" s="44">
        <f t="shared" si="5"/>
        <v>6</v>
      </c>
      <c r="I27" s="45" t="s">
        <v>25</v>
      </c>
      <c r="J27" s="45" t="s">
        <v>25</v>
      </c>
      <c r="K27" s="46" t="s">
        <v>25</v>
      </c>
      <c r="L27" s="46"/>
      <c r="M27" s="47">
        <v>0</v>
      </c>
      <c r="N27" s="48">
        <f t="shared" si="6"/>
        <v>0</v>
      </c>
      <c r="O27" s="49"/>
      <c r="P27" s="38"/>
      <c r="Q27" s="38"/>
      <c r="R27" s="50">
        <v>13</v>
      </c>
      <c r="S27" s="59" t="s">
        <v>26</v>
      </c>
      <c r="T27" s="60" t="s">
        <v>27</v>
      </c>
      <c r="U27" s="63" t="s">
        <v>28</v>
      </c>
      <c r="V27" s="54" t="s">
        <v>29</v>
      </c>
      <c r="W27" s="55">
        <v>6</v>
      </c>
      <c r="X27" s="56" t="s">
        <v>39</v>
      </c>
      <c r="Y27" s="57">
        <v>51277.049999999996</v>
      </c>
      <c r="Z27" s="58">
        <f t="shared" si="7"/>
        <v>307662.29999999999</v>
      </c>
    </row>
    <row r="28" s="38" customFormat="1" ht="36.600000000000001" customHeight="1">
      <c r="A28" s="38"/>
      <c r="B28" s="39"/>
      <c r="C28" s="40">
        <f t="shared" si="0"/>
        <v>14</v>
      </c>
      <c r="D28" s="41" t="str">
        <f t="shared" si="1"/>
        <v xml:space="preserve">Портативный компьютер</v>
      </c>
      <c r="E28" s="42" t="str">
        <f t="shared" si="2"/>
        <v xml:space="preserve">Национальный режим не предоставляется – ограничение</v>
      </c>
      <c r="F28" s="40" t="str">
        <f t="shared" si="3"/>
        <v>26.20.11.110</v>
      </c>
      <c r="G28" s="43" t="str">
        <f t="shared" si="4"/>
        <v>шт.</v>
      </c>
      <c r="H28" s="44">
        <f t="shared" si="5"/>
        <v>4</v>
      </c>
      <c r="I28" s="45" t="s">
        <v>25</v>
      </c>
      <c r="J28" s="45" t="s">
        <v>25</v>
      </c>
      <c r="K28" s="46" t="s">
        <v>25</v>
      </c>
      <c r="L28" s="46"/>
      <c r="M28" s="47">
        <v>0</v>
      </c>
      <c r="N28" s="48">
        <f t="shared" si="6"/>
        <v>0</v>
      </c>
      <c r="O28" s="49"/>
      <c r="P28" s="38"/>
      <c r="Q28" s="38"/>
      <c r="R28" s="50">
        <v>14</v>
      </c>
      <c r="S28" s="59" t="s">
        <v>40</v>
      </c>
      <c r="T28" s="60" t="s">
        <v>27</v>
      </c>
      <c r="U28" s="63" t="s">
        <v>41</v>
      </c>
      <c r="V28" s="54" t="s">
        <v>29</v>
      </c>
      <c r="W28" s="55">
        <v>4</v>
      </c>
      <c r="X28" s="56" t="s">
        <v>42</v>
      </c>
      <c r="Y28" s="57">
        <v>102885.24666666666</v>
      </c>
      <c r="Z28" s="58">
        <f t="shared" si="7"/>
        <v>411540.98666666663</v>
      </c>
    </row>
    <row r="29" s="38" customFormat="1" ht="36.600000000000001" customHeight="1">
      <c r="A29" s="38"/>
      <c r="B29" s="39"/>
      <c r="C29" s="40">
        <f t="shared" si="0"/>
        <v>15</v>
      </c>
      <c r="D29" s="41" t="str">
        <f t="shared" si="1"/>
        <v xml:space="preserve">МФУ монохромное</v>
      </c>
      <c r="E29" s="42" t="str">
        <f t="shared" si="2"/>
        <v xml:space="preserve">Национальный режим не предоставляется – ограничение</v>
      </c>
      <c r="F29" s="40" t="str">
        <f t="shared" si="3"/>
        <v>26.20.18.110</v>
      </c>
      <c r="G29" s="43" t="str">
        <f t="shared" si="4"/>
        <v>шт.</v>
      </c>
      <c r="H29" s="44">
        <f t="shared" si="5"/>
        <v>9</v>
      </c>
      <c r="I29" s="45" t="s">
        <v>25</v>
      </c>
      <c r="J29" s="45" t="s">
        <v>25</v>
      </c>
      <c r="K29" s="46" t="s">
        <v>25</v>
      </c>
      <c r="L29" s="46"/>
      <c r="M29" s="47">
        <v>0</v>
      </c>
      <c r="N29" s="48">
        <f t="shared" si="6"/>
        <v>0</v>
      </c>
      <c r="O29" s="49"/>
      <c r="P29" s="38"/>
      <c r="Q29" s="38"/>
      <c r="R29" s="50">
        <v>15</v>
      </c>
      <c r="S29" s="59" t="s">
        <v>43</v>
      </c>
      <c r="T29" s="60" t="s">
        <v>27</v>
      </c>
      <c r="U29" s="63" t="s">
        <v>44</v>
      </c>
      <c r="V29" s="54" t="s">
        <v>29</v>
      </c>
      <c r="W29" s="55">
        <v>9</v>
      </c>
      <c r="X29" s="56" t="s">
        <v>45</v>
      </c>
      <c r="Y29" s="57">
        <v>50000</v>
      </c>
      <c r="Z29" s="58">
        <f t="shared" si="7"/>
        <v>450000</v>
      </c>
    </row>
    <row r="30" s="38" customFormat="1" ht="36.600000000000001" customHeight="1">
      <c r="A30" s="38"/>
      <c r="B30" s="39"/>
      <c r="C30" s="40">
        <f t="shared" si="0"/>
        <v>16</v>
      </c>
      <c r="D30" s="41" t="str">
        <f t="shared" si="1"/>
        <v xml:space="preserve">Системный блок</v>
      </c>
      <c r="E30" s="42" t="str">
        <f t="shared" si="2"/>
        <v xml:space="preserve">Национальный режим не предоставляется – ограничение</v>
      </c>
      <c r="F30" s="40" t="str">
        <f t="shared" si="3"/>
        <v>26.20.15.120</v>
      </c>
      <c r="G30" s="43" t="str">
        <f t="shared" si="4"/>
        <v>шт.</v>
      </c>
      <c r="H30" s="44">
        <f t="shared" si="5"/>
        <v>10</v>
      </c>
      <c r="I30" s="45" t="s">
        <v>25</v>
      </c>
      <c r="J30" s="45" t="s">
        <v>25</v>
      </c>
      <c r="K30" s="46" t="s">
        <v>25</v>
      </c>
      <c r="L30" s="46"/>
      <c r="M30" s="47">
        <v>0</v>
      </c>
      <c r="N30" s="48">
        <f t="shared" si="6"/>
        <v>0</v>
      </c>
      <c r="O30" s="49"/>
      <c r="P30" s="38"/>
      <c r="Q30" s="38"/>
      <c r="R30" s="50">
        <v>16</v>
      </c>
      <c r="S30" s="59" t="s">
        <v>46</v>
      </c>
      <c r="T30" s="60" t="s">
        <v>27</v>
      </c>
      <c r="U30" s="63" t="s">
        <v>47</v>
      </c>
      <c r="V30" s="54" t="s">
        <v>29</v>
      </c>
      <c r="W30" s="55">
        <v>10</v>
      </c>
      <c r="X30" s="56" t="s">
        <v>48</v>
      </c>
      <c r="Y30" s="57">
        <v>119666.66666666667</v>
      </c>
      <c r="Z30" s="58">
        <f t="shared" si="7"/>
        <v>1196666.6666666667</v>
      </c>
    </row>
    <row r="31" s="38" customFormat="1" ht="36.600000000000001" customHeight="1">
      <c r="A31" s="38"/>
      <c r="B31" s="39"/>
      <c r="C31" s="40">
        <f t="shared" si="0"/>
        <v>17</v>
      </c>
      <c r="D31" s="41" t="str">
        <f t="shared" si="1"/>
        <v xml:space="preserve">Системный блок</v>
      </c>
      <c r="E31" s="42" t="str">
        <f t="shared" si="2"/>
        <v xml:space="preserve">Национальный режим не предоставляется – ограничение</v>
      </c>
      <c r="F31" s="40" t="str">
        <f t="shared" si="3"/>
        <v>26.20.15.120</v>
      </c>
      <c r="G31" s="43" t="str">
        <f t="shared" si="4"/>
        <v>шт.</v>
      </c>
      <c r="H31" s="44">
        <f t="shared" si="5"/>
        <v>10</v>
      </c>
      <c r="I31" s="45" t="s">
        <v>25</v>
      </c>
      <c r="J31" s="45" t="s">
        <v>25</v>
      </c>
      <c r="K31" s="46" t="s">
        <v>25</v>
      </c>
      <c r="L31" s="46"/>
      <c r="M31" s="47">
        <v>0</v>
      </c>
      <c r="N31" s="48">
        <f t="shared" si="6"/>
        <v>0</v>
      </c>
      <c r="O31" s="49"/>
      <c r="P31" s="38"/>
      <c r="Q31" s="38"/>
      <c r="R31" s="50">
        <v>17</v>
      </c>
      <c r="S31" s="59" t="s">
        <v>46</v>
      </c>
      <c r="T31" s="60" t="s">
        <v>27</v>
      </c>
      <c r="U31" s="63" t="s">
        <v>47</v>
      </c>
      <c r="V31" s="54" t="s">
        <v>29</v>
      </c>
      <c r="W31" s="55">
        <v>10</v>
      </c>
      <c r="X31" s="56" t="s">
        <v>49</v>
      </c>
      <c r="Y31" s="57">
        <v>144027.32000000001</v>
      </c>
      <c r="Z31" s="58">
        <f t="shared" si="7"/>
        <v>1440273.2000000002</v>
      </c>
    </row>
    <row r="32" s="38" customFormat="1" ht="36.600000000000001" customHeight="1">
      <c r="A32" s="38"/>
      <c r="B32" s="39"/>
      <c r="C32" s="40">
        <f t="shared" si="0"/>
        <v>18</v>
      </c>
      <c r="D32" s="41" t="str">
        <f t="shared" si="1"/>
        <v xml:space="preserve">Системный блок в промышленном исполнении</v>
      </c>
      <c r="E32" s="42" t="str">
        <f t="shared" si="2"/>
        <v xml:space="preserve">Национальный режим не предоставляется – ограничение</v>
      </c>
      <c r="F32" s="40" t="str">
        <f t="shared" si="3"/>
        <v>26.20.15.120</v>
      </c>
      <c r="G32" s="43" t="str">
        <f t="shared" si="4"/>
        <v>шт.</v>
      </c>
      <c r="H32" s="44">
        <f t="shared" si="5"/>
        <v>4</v>
      </c>
      <c r="I32" s="45" t="s">
        <v>25</v>
      </c>
      <c r="J32" s="45" t="s">
        <v>25</v>
      </c>
      <c r="K32" s="46" t="s">
        <v>25</v>
      </c>
      <c r="L32" s="46"/>
      <c r="M32" s="47">
        <v>0</v>
      </c>
      <c r="N32" s="48">
        <f t="shared" si="6"/>
        <v>0</v>
      </c>
      <c r="O32" s="49"/>
      <c r="P32" s="38"/>
      <c r="Q32" s="38"/>
      <c r="R32" s="50">
        <v>18</v>
      </c>
      <c r="S32" s="59" t="s">
        <v>50</v>
      </c>
      <c r="T32" s="60" t="s">
        <v>27</v>
      </c>
      <c r="U32" s="63" t="s">
        <v>47</v>
      </c>
      <c r="V32" s="54" t="s">
        <v>29</v>
      </c>
      <c r="W32" s="55">
        <v>4</v>
      </c>
      <c r="X32" s="56" t="s">
        <v>51</v>
      </c>
      <c r="Y32" s="57">
        <v>134280.05333333334</v>
      </c>
      <c r="Z32" s="58">
        <f t="shared" si="7"/>
        <v>537120.21333333338</v>
      </c>
    </row>
    <row r="33" s="38" customFormat="1" ht="36.600000000000001" customHeight="1">
      <c r="A33" s="38"/>
      <c r="B33" s="39"/>
      <c r="C33" s="40">
        <f t="shared" si="0"/>
        <v>19</v>
      </c>
      <c r="D33" s="41" t="str">
        <f t="shared" si="1"/>
        <v>Микрокомпьютер</v>
      </c>
      <c r="E33" s="42" t="str">
        <f t="shared" si="2"/>
        <v xml:space="preserve">Национальный режим не предоставляется – ограничение</v>
      </c>
      <c r="F33" s="40" t="str">
        <f t="shared" si="3"/>
        <v>26.20.13.000</v>
      </c>
      <c r="G33" s="43" t="str">
        <f t="shared" si="4"/>
        <v>шт.</v>
      </c>
      <c r="H33" s="44">
        <f t="shared" si="5"/>
        <v>1</v>
      </c>
      <c r="I33" s="45" t="s">
        <v>25</v>
      </c>
      <c r="J33" s="45" t="s">
        <v>25</v>
      </c>
      <c r="K33" s="46" t="s">
        <v>25</v>
      </c>
      <c r="L33" s="46"/>
      <c r="M33" s="47">
        <v>0</v>
      </c>
      <c r="N33" s="48">
        <f t="shared" si="6"/>
        <v>0</v>
      </c>
      <c r="O33" s="49"/>
      <c r="P33" s="38"/>
      <c r="Q33" s="38"/>
      <c r="R33" s="50">
        <v>19</v>
      </c>
      <c r="S33" s="59" t="s">
        <v>52</v>
      </c>
      <c r="T33" s="60" t="s">
        <v>27</v>
      </c>
      <c r="U33" s="63" t="s">
        <v>53</v>
      </c>
      <c r="V33" s="54" t="s">
        <v>29</v>
      </c>
      <c r="W33" s="55">
        <v>1</v>
      </c>
      <c r="X33" s="56" t="s">
        <v>54</v>
      </c>
      <c r="Y33" s="57">
        <v>31378.963333333333</v>
      </c>
      <c r="Z33" s="58">
        <f t="shared" si="7"/>
        <v>31378.963333333333</v>
      </c>
    </row>
    <row r="34" s="38" customFormat="1" ht="36.600000000000001" customHeight="1">
      <c r="A34" s="38"/>
      <c r="B34" s="39"/>
      <c r="C34" s="40">
        <f t="shared" si="0"/>
        <v>20</v>
      </c>
      <c r="D34" s="41" t="str">
        <f t="shared" si="1"/>
        <v>Микрокомпьютер</v>
      </c>
      <c r="E34" s="42" t="str">
        <f t="shared" si="2"/>
        <v xml:space="preserve">Национальный режим не предоставляется – ограничение</v>
      </c>
      <c r="F34" s="40" t="str">
        <f t="shared" si="3"/>
        <v>26.20.13.000</v>
      </c>
      <c r="G34" s="43" t="str">
        <f t="shared" si="4"/>
        <v>шт.</v>
      </c>
      <c r="H34" s="44">
        <f t="shared" si="5"/>
        <v>1</v>
      </c>
      <c r="I34" s="45" t="s">
        <v>25</v>
      </c>
      <c r="J34" s="45" t="s">
        <v>25</v>
      </c>
      <c r="K34" s="46" t="s">
        <v>25</v>
      </c>
      <c r="L34" s="46"/>
      <c r="M34" s="47">
        <v>0</v>
      </c>
      <c r="N34" s="48">
        <f t="shared" si="6"/>
        <v>0</v>
      </c>
      <c r="O34" s="49"/>
      <c r="P34" s="38"/>
      <c r="Q34" s="38"/>
      <c r="R34" s="50">
        <v>20</v>
      </c>
      <c r="S34" s="59" t="s">
        <v>52</v>
      </c>
      <c r="T34" s="60" t="s">
        <v>27</v>
      </c>
      <c r="U34" s="63" t="s">
        <v>53</v>
      </c>
      <c r="V34" s="54" t="s">
        <v>29</v>
      </c>
      <c r="W34" s="55">
        <v>1</v>
      </c>
      <c r="X34" s="56" t="s">
        <v>55</v>
      </c>
      <c r="Y34" s="57">
        <v>31378.963333333333</v>
      </c>
      <c r="Z34" s="58">
        <f t="shared" si="7"/>
        <v>31378.963333333333</v>
      </c>
    </row>
    <row r="35" s="38" customFormat="1" ht="36.600000000000001" customHeight="1">
      <c r="A35" s="38"/>
      <c r="B35" s="39"/>
      <c r="C35" s="40">
        <f t="shared" si="0"/>
        <v>21</v>
      </c>
      <c r="D35" s="41" t="str">
        <f t="shared" si="1"/>
        <v>Микрокомпьютер</v>
      </c>
      <c r="E35" s="42" t="str">
        <f t="shared" si="2"/>
        <v xml:space="preserve">Национальный режим не предоставляется – ограничение</v>
      </c>
      <c r="F35" s="40" t="str">
        <f t="shared" si="3"/>
        <v>26.20.13.000</v>
      </c>
      <c r="G35" s="43" t="str">
        <f t="shared" si="4"/>
        <v>шт.</v>
      </c>
      <c r="H35" s="44">
        <f t="shared" si="5"/>
        <v>1</v>
      </c>
      <c r="I35" s="45" t="s">
        <v>25</v>
      </c>
      <c r="J35" s="45" t="s">
        <v>25</v>
      </c>
      <c r="K35" s="46" t="s">
        <v>25</v>
      </c>
      <c r="L35" s="46"/>
      <c r="M35" s="47">
        <v>0</v>
      </c>
      <c r="N35" s="48">
        <f t="shared" si="6"/>
        <v>0</v>
      </c>
      <c r="O35" s="49"/>
      <c r="P35" s="38"/>
      <c r="Q35" s="38"/>
      <c r="R35" s="50">
        <v>21</v>
      </c>
      <c r="S35" s="59" t="s">
        <v>52</v>
      </c>
      <c r="T35" s="60" t="s">
        <v>27</v>
      </c>
      <c r="U35" s="63" t="s">
        <v>53</v>
      </c>
      <c r="V35" s="54" t="s">
        <v>29</v>
      </c>
      <c r="W35" s="55">
        <v>1</v>
      </c>
      <c r="X35" s="56" t="s">
        <v>56</v>
      </c>
      <c r="Y35" s="57">
        <v>31378.963333333333</v>
      </c>
      <c r="Z35" s="58">
        <f t="shared" si="7"/>
        <v>31378.963333333333</v>
      </c>
    </row>
    <row r="36" s="38" customFormat="1" ht="24" customHeight="1">
      <c r="A36" s="1"/>
      <c r="B36" s="18"/>
      <c r="C36" s="64" t="s">
        <v>57</v>
      </c>
      <c r="D36" s="64"/>
      <c r="E36" s="64"/>
      <c r="F36" s="64"/>
      <c r="G36" s="64"/>
      <c r="H36" s="64"/>
      <c r="I36" s="64"/>
      <c r="J36" s="64"/>
      <c r="K36" s="65" t="s">
        <v>58</v>
      </c>
      <c r="L36" s="65"/>
      <c r="M36" s="65"/>
      <c r="N36" s="66">
        <f>SUM(N15:N35)</f>
        <v>0</v>
      </c>
      <c r="O36" s="22"/>
      <c r="P36" s="1"/>
      <c r="Q36" s="1"/>
      <c r="R36" s="67" t="s">
        <v>59</v>
      </c>
      <c r="S36" s="68"/>
      <c r="T36" s="68"/>
      <c r="U36" s="68"/>
      <c r="V36" s="67"/>
      <c r="W36" s="69" t="s">
        <v>58</v>
      </c>
      <c r="X36" s="70"/>
      <c r="Y36" s="71"/>
      <c r="Z36" s="72">
        <f>SUM(Z15:Z35)</f>
        <v>5985569.9366666656</v>
      </c>
    </row>
    <row r="37" s="38" customFormat="1" ht="24" customHeight="1">
      <c r="A37" s="1"/>
      <c r="B37" s="18"/>
      <c r="C37" s="64"/>
      <c r="D37" s="64"/>
      <c r="E37" s="64"/>
      <c r="F37" s="64"/>
      <c r="G37" s="64"/>
      <c r="H37" s="64"/>
      <c r="I37" s="64"/>
      <c r="J37" s="64"/>
      <c r="K37" s="73" t="s">
        <v>60</v>
      </c>
      <c r="L37" s="73"/>
      <c r="M37" s="74">
        <f>Y37</f>
        <v>0.22</v>
      </c>
      <c r="N37" s="75">
        <f>M37*N36</f>
        <v>0</v>
      </c>
      <c r="O37" s="22"/>
      <c r="P37" s="1"/>
      <c r="Q37" s="1"/>
      <c r="R37" s="67"/>
      <c r="S37" s="67"/>
      <c r="T37" s="67"/>
      <c r="U37" s="67"/>
      <c r="V37" s="67"/>
      <c r="W37" s="76" t="s">
        <v>60</v>
      </c>
      <c r="X37" s="76"/>
      <c r="Y37" s="77">
        <v>0.22</v>
      </c>
      <c r="Z37" s="72">
        <f>Y37*Z36</f>
        <v>1316825.3860666663</v>
      </c>
    </row>
    <row r="38" s="38" customFormat="1" ht="24" customHeight="1">
      <c r="A38" s="1"/>
      <c r="B38" s="18"/>
      <c r="C38" s="64"/>
      <c r="D38" s="64"/>
      <c r="E38" s="64"/>
      <c r="F38" s="64"/>
      <c r="G38" s="64"/>
      <c r="H38" s="64"/>
      <c r="I38" s="64"/>
      <c r="J38" s="64"/>
      <c r="K38" s="73" t="s">
        <v>61</v>
      </c>
      <c r="L38" s="73"/>
      <c r="M38" s="73"/>
      <c r="N38" s="75">
        <f>SUM(N36:N37)</f>
        <v>0</v>
      </c>
      <c r="O38" s="22"/>
      <c r="P38" s="1"/>
      <c r="Q38" s="1"/>
      <c r="R38" s="67"/>
      <c r="S38" s="67"/>
      <c r="T38" s="67"/>
      <c r="U38" s="67"/>
      <c r="V38" s="67"/>
      <c r="W38" s="69" t="s">
        <v>61</v>
      </c>
      <c r="X38" s="70"/>
      <c r="Y38" s="78"/>
      <c r="Z38" s="72">
        <f>SUM(Z36:Z37)</f>
        <v>7302395.3227333315</v>
      </c>
    </row>
    <row r="39" s="38" customFormat="1" ht="24" customHeight="1">
      <c r="A39" s="1"/>
      <c r="B39" s="18"/>
      <c r="C39" s="2"/>
      <c r="D39" s="1"/>
      <c r="E39" s="3"/>
      <c r="F39" s="1"/>
      <c r="G39" s="1"/>
      <c r="H39" s="4"/>
      <c r="I39" s="1"/>
      <c r="J39" s="1"/>
      <c r="K39" s="1"/>
      <c r="L39" s="1"/>
      <c r="M39" s="1"/>
      <c r="N39" s="1"/>
      <c r="O39" s="22"/>
      <c r="P39" s="1"/>
      <c r="Q39" s="1"/>
      <c r="R39" s="1"/>
      <c r="S39" s="1"/>
      <c r="T39" s="1"/>
      <c r="U39" s="1"/>
      <c r="V39" s="4"/>
      <c r="W39" s="79"/>
      <c r="X39" s="1"/>
      <c r="Y39" s="4"/>
      <c r="Z39" s="1"/>
    </row>
    <row r="40" s="38" customFormat="1" ht="15.75" customHeight="1">
      <c r="A40" s="1"/>
      <c r="B40" s="18"/>
      <c r="C40" s="80"/>
      <c r="D40" s="80"/>
      <c r="E40" s="80"/>
      <c r="F40" s="80"/>
      <c r="G40" s="4"/>
      <c r="H40" s="81"/>
      <c r="I40" s="4"/>
      <c r="J40" s="81"/>
      <c r="K40" s="81"/>
      <c r="L40" s="82"/>
      <c r="M40" s="1"/>
      <c r="N40" s="1"/>
      <c r="O40" s="22"/>
      <c r="P40" s="1"/>
      <c r="Q40" s="1"/>
      <c r="Y40" s="83"/>
    </row>
    <row r="41" s="38" customFormat="1" ht="15">
      <c r="A41" s="1"/>
      <c r="B41" s="18"/>
      <c r="C41" s="84" t="s">
        <v>62</v>
      </c>
      <c r="D41" s="84"/>
      <c r="E41" s="84"/>
      <c r="F41" s="84"/>
      <c r="G41" s="4"/>
      <c r="H41" s="85" t="s">
        <v>63</v>
      </c>
      <c r="I41" s="4" t="s">
        <v>64</v>
      </c>
      <c r="J41" s="86" t="s">
        <v>65</v>
      </c>
      <c r="K41" s="86"/>
      <c r="L41" s="85"/>
      <c r="M41" s="1"/>
      <c r="N41" s="1"/>
      <c r="O41" s="22"/>
      <c r="P41" s="1"/>
      <c r="Q41" s="1"/>
      <c r="Y41" s="83"/>
    </row>
    <row r="42" s="38" customFormat="1" ht="16.5" customHeight="1">
      <c r="A42" s="1"/>
      <c r="B42" s="87"/>
      <c r="C42" s="88"/>
      <c r="D42" s="89"/>
      <c r="E42" s="90"/>
      <c r="F42" s="89"/>
      <c r="G42" s="89"/>
      <c r="H42" s="8"/>
      <c r="I42" s="89"/>
      <c r="J42" s="89"/>
      <c r="K42" s="89"/>
      <c r="L42" s="89"/>
      <c r="M42" s="89"/>
      <c r="N42" s="89"/>
      <c r="O42" s="91"/>
      <c r="P42" s="1"/>
      <c r="Q42" s="1"/>
      <c r="Y42" s="83"/>
    </row>
    <row r="43" s="38" customFormat="1" ht="15.75" customHeight="1">
      <c r="A43" s="1"/>
      <c r="B43" s="1"/>
      <c r="C43" s="2"/>
      <c r="D43" s="1"/>
      <c r="E43" s="3"/>
      <c r="F43" s="1"/>
      <c r="G43" s="1"/>
      <c r="H43" s="4"/>
      <c r="I43" s="1"/>
      <c r="J43" s="1"/>
      <c r="K43" s="1"/>
      <c r="L43" s="1"/>
      <c r="M43" s="1"/>
      <c r="N43" s="1"/>
      <c r="O43" s="1"/>
      <c r="P43" s="1"/>
      <c r="Q43" s="1"/>
      <c r="Y43" s="83"/>
    </row>
    <row r="44" s="38" customFormat="1" ht="84.950000000000003" customHeight="1">
      <c r="A44" s="1"/>
      <c r="B44" s="92" t="s">
        <v>66</v>
      </c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1"/>
      <c r="Q44" s="1"/>
      <c r="Y44" s="83"/>
    </row>
    <row r="45" s="38" customFormat="1" ht="24.949999999999999" customHeight="1">
      <c r="A45" s="1"/>
      <c r="B45" s="93"/>
      <c r="C45" s="94"/>
      <c r="D45" s="93"/>
      <c r="E45" s="95"/>
      <c r="F45" s="93"/>
      <c r="G45" s="93"/>
      <c r="H45" s="96"/>
      <c r="I45" s="93"/>
      <c r="J45" s="93"/>
      <c r="K45" s="93"/>
      <c r="L45" s="93"/>
      <c r="M45" s="93"/>
      <c r="N45" s="93"/>
      <c r="O45" s="93"/>
      <c r="P45" s="1"/>
      <c r="Q45" s="1"/>
      <c r="Y45" s="83"/>
    </row>
    <row r="46" s="38" customFormat="1" ht="24.949999999999999" customHeight="1">
      <c r="A46" s="1"/>
      <c r="B46" s="1"/>
      <c r="C46" s="2"/>
      <c r="D46" s="1"/>
      <c r="E46" s="3"/>
      <c r="F46" s="1"/>
      <c r="G46" s="1"/>
      <c r="H46" s="4"/>
      <c r="I46" s="1"/>
      <c r="J46" s="1"/>
      <c r="K46" s="1"/>
      <c r="L46" s="1"/>
      <c r="M46" s="1"/>
      <c r="N46" s="1"/>
      <c r="O46" s="1"/>
      <c r="P46" s="1"/>
      <c r="Q46" s="1"/>
      <c r="Y46" s="83"/>
    </row>
    <row r="47" s="38" customFormat="1" ht="24.949999999999999" customHeight="1">
      <c r="A47" s="1"/>
      <c r="B47" s="1"/>
      <c r="C47" s="2"/>
      <c r="D47" s="1"/>
      <c r="E47" s="3"/>
      <c r="F47" s="1"/>
      <c r="G47" s="1"/>
      <c r="H47" s="4"/>
      <c r="I47" s="1"/>
      <c r="J47" s="1"/>
      <c r="K47" s="1"/>
      <c r="L47" s="1"/>
      <c r="M47" s="1"/>
      <c r="N47" s="1"/>
      <c r="O47" s="1"/>
      <c r="P47" s="1"/>
      <c r="Q47" s="1"/>
      <c r="Y47" s="83"/>
    </row>
    <row r="48" s="38" customFormat="1" ht="24.949999999999999" customHeight="1">
      <c r="A48" s="1"/>
      <c r="B48" s="1"/>
      <c r="C48" s="2"/>
      <c r="D48" s="1"/>
      <c r="E48" s="3"/>
      <c r="F48" s="1"/>
      <c r="G48" s="1"/>
      <c r="H48" s="4"/>
      <c r="I48" s="1"/>
      <c r="J48" s="1"/>
      <c r="K48" s="1"/>
      <c r="L48" s="1"/>
      <c r="M48" s="1"/>
      <c r="N48" s="1"/>
      <c r="O48" s="1"/>
      <c r="P48" s="1"/>
      <c r="Q48" s="1"/>
      <c r="Y48" s="83"/>
    </row>
    <row r="49" s="38" customFormat="1" ht="24.949999999999999" customHeight="1">
      <c r="A49" s="1"/>
      <c r="B49" s="1"/>
      <c r="C49" s="2"/>
      <c r="D49" s="1"/>
      <c r="E49" s="3"/>
      <c r="F49" s="1"/>
      <c r="G49" s="1"/>
      <c r="H49" s="4"/>
      <c r="I49" s="1"/>
      <c r="J49" s="1"/>
      <c r="K49" s="1"/>
      <c r="L49" s="1"/>
      <c r="M49" s="1"/>
      <c r="N49" s="1"/>
      <c r="O49" s="1"/>
      <c r="P49" s="1"/>
      <c r="Q49" s="1"/>
      <c r="Y49" s="83"/>
    </row>
    <row r="50" s="38" customFormat="1" ht="24.949999999999999" customHeight="1">
      <c r="A50" s="1"/>
      <c r="B50" s="1"/>
      <c r="C50" s="2"/>
      <c r="D50" s="1"/>
      <c r="E50" s="3"/>
      <c r="F50" s="1"/>
      <c r="G50" s="1"/>
      <c r="H50" s="4"/>
      <c r="I50" s="1"/>
      <c r="J50" s="1"/>
      <c r="K50" s="1"/>
      <c r="L50" s="1"/>
      <c r="M50" s="1"/>
      <c r="N50" s="1"/>
      <c r="O50" s="1"/>
      <c r="P50" s="1"/>
      <c r="Q50" s="1"/>
      <c r="Y50" s="83"/>
    </row>
    <row r="51" s="38" customFormat="1" ht="24.949999999999999" customHeight="1">
      <c r="A51" s="1"/>
      <c r="B51" s="1"/>
      <c r="C51" s="2"/>
      <c r="D51" s="1"/>
      <c r="E51" s="3"/>
      <c r="F51" s="1"/>
      <c r="G51" s="1"/>
      <c r="H51" s="4"/>
      <c r="I51" s="1"/>
      <c r="J51" s="1"/>
      <c r="K51" s="1"/>
      <c r="L51" s="1"/>
      <c r="M51" s="1"/>
      <c r="N51" s="1"/>
      <c r="O51" s="1"/>
      <c r="P51" s="1"/>
      <c r="Q51" s="1"/>
      <c r="Y51" s="83"/>
    </row>
    <row r="52" s="38" customFormat="1" ht="24.949999999999999" customHeight="1">
      <c r="A52" s="1"/>
      <c r="B52" s="1"/>
      <c r="C52" s="2"/>
      <c r="D52" s="1"/>
      <c r="E52" s="3"/>
      <c r="F52" s="1"/>
      <c r="G52" s="1"/>
      <c r="H52" s="4"/>
      <c r="I52" s="1"/>
      <c r="J52" s="1"/>
      <c r="K52" s="1"/>
      <c r="L52" s="1"/>
      <c r="M52" s="1"/>
      <c r="N52" s="1"/>
      <c r="O52" s="1"/>
      <c r="P52" s="1"/>
      <c r="Q52" s="1"/>
      <c r="Y52" s="83"/>
    </row>
    <row r="53" s="38" customFormat="1" ht="24.949999999999999" customHeight="1">
      <c r="A53" s="1"/>
      <c r="B53" s="1"/>
      <c r="C53" s="2"/>
      <c r="D53" s="1"/>
      <c r="E53" s="3"/>
      <c r="F53" s="1"/>
      <c r="G53" s="1"/>
      <c r="H53" s="4"/>
      <c r="I53" s="1"/>
      <c r="J53" s="1"/>
      <c r="K53" s="1"/>
      <c r="L53" s="1"/>
      <c r="M53" s="1"/>
      <c r="N53" s="1"/>
      <c r="O53" s="1"/>
      <c r="P53" s="1"/>
      <c r="Q53" s="1"/>
      <c r="Y53" s="83"/>
    </row>
    <row r="54" s="38" customFormat="1" ht="24.949999999999999" customHeight="1">
      <c r="A54" s="1"/>
      <c r="B54" s="1"/>
      <c r="C54" s="2"/>
      <c r="D54" s="1"/>
      <c r="E54" s="3"/>
      <c r="F54" s="1"/>
      <c r="G54" s="1"/>
      <c r="H54" s="4"/>
      <c r="I54" s="1"/>
      <c r="J54" s="1"/>
      <c r="K54" s="1"/>
      <c r="L54" s="1"/>
      <c r="M54" s="1"/>
      <c r="N54" s="1"/>
      <c r="O54" s="1"/>
      <c r="P54" s="1"/>
      <c r="Q54" s="1"/>
      <c r="Y54" s="83"/>
    </row>
    <row r="55" s="38" customFormat="1" ht="24.949999999999999" customHeight="1">
      <c r="A55" s="1"/>
      <c r="B55" s="1"/>
      <c r="C55" s="2"/>
      <c r="D55" s="1"/>
      <c r="E55" s="3"/>
      <c r="F55" s="1"/>
      <c r="G55" s="1"/>
      <c r="H55" s="4"/>
      <c r="I55" s="1"/>
      <c r="J55" s="1"/>
      <c r="K55" s="1"/>
      <c r="L55" s="1"/>
      <c r="M55" s="1"/>
      <c r="N55" s="1"/>
      <c r="O55" s="1"/>
      <c r="P55" s="1"/>
      <c r="Q55" s="1"/>
      <c r="Y55" s="83"/>
    </row>
    <row r="56" s="38" customFormat="1" ht="24.949999999999999" customHeight="1">
      <c r="A56" s="1"/>
      <c r="B56" s="1"/>
      <c r="C56" s="2"/>
      <c r="D56" s="1"/>
      <c r="E56" s="3"/>
      <c r="F56" s="1"/>
      <c r="G56" s="1"/>
      <c r="H56" s="4"/>
      <c r="I56" s="1"/>
      <c r="J56" s="1"/>
      <c r="K56" s="1"/>
      <c r="L56" s="1"/>
      <c r="M56" s="1"/>
      <c r="N56" s="1"/>
      <c r="O56" s="1"/>
      <c r="P56" s="1"/>
      <c r="Q56" s="1"/>
      <c r="Y56" s="83"/>
    </row>
    <row r="57" s="38" customFormat="1">
      <c r="A57" s="1"/>
      <c r="B57" s="1"/>
      <c r="C57" s="2"/>
      <c r="D57" s="1"/>
      <c r="E57" s="3"/>
      <c r="F57" s="1"/>
      <c r="G57" s="1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4"/>
      <c r="W57" s="4"/>
      <c r="X57" s="1"/>
      <c r="Y57" s="4"/>
      <c r="Z57" s="1"/>
    </row>
    <row r="58" s="38" customFormat="1">
      <c r="A58" s="1"/>
      <c r="B58" s="1"/>
      <c r="C58" s="2"/>
      <c r="D58" s="1"/>
      <c r="E58" s="3"/>
      <c r="F58" s="1"/>
      <c r="G58" s="1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4"/>
      <c r="W58" s="4"/>
      <c r="X58" s="1"/>
      <c r="Y58" s="4"/>
      <c r="Z58" s="1"/>
    </row>
    <row r="59" s="38" customFormat="1">
      <c r="A59" s="1"/>
      <c r="B59" s="1"/>
      <c r="C59" s="2"/>
      <c r="D59" s="1"/>
      <c r="E59" s="3"/>
      <c r="F59" s="1"/>
      <c r="G59" s="1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4"/>
      <c r="W59" s="4"/>
      <c r="X59" s="1"/>
      <c r="Y59" s="4"/>
      <c r="Z59" s="1"/>
    </row>
    <row r="60" s="38" customFormat="1">
      <c r="A60" s="1"/>
      <c r="B60" s="1"/>
      <c r="C60" s="2"/>
      <c r="D60" s="1"/>
      <c r="E60" s="3"/>
      <c r="F60" s="1"/>
      <c r="G60" s="1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4"/>
      <c r="W60" s="4"/>
      <c r="X60" s="1"/>
      <c r="Y60" s="4"/>
      <c r="Z60" s="1"/>
    </row>
    <row r="61" s="38" customFormat="1">
      <c r="A61" s="1"/>
      <c r="B61" s="1"/>
      <c r="C61" s="2"/>
      <c r="D61" s="1"/>
      <c r="E61" s="3"/>
      <c r="F61" s="1"/>
      <c r="G61" s="1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4"/>
      <c r="W61" s="4"/>
      <c r="X61" s="1"/>
      <c r="Y61" s="4"/>
      <c r="Z61" s="1"/>
    </row>
    <row r="62" s="38" customFormat="1">
      <c r="A62" s="1"/>
      <c r="B62" s="1"/>
      <c r="C62" s="2"/>
      <c r="D62" s="1"/>
      <c r="E62" s="3"/>
      <c r="F62" s="1"/>
      <c r="G62" s="1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4"/>
      <c r="W62" s="4"/>
      <c r="X62" s="1"/>
      <c r="Y62" s="4"/>
      <c r="Z62" s="1"/>
    </row>
    <row r="63" s="38" customFormat="1">
      <c r="A63" s="1"/>
      <c r="B63" s="1"/>
      <c r="C63" s="2"/>
      <c r="D63" s="1"/>
      <c r="E63" s="3"/>
      <c r="F63" s="1"/>
      <c r="G63" s="1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4"/>
      <c r="W63" s="4"/>
      <c r="X63" s="1"/>
      <c r="Y63" s="4"/>
      <c r="Z63" s="1"/>
    </row>
    <row r="64" s="38" customFormat="1">
      <c r="A64" s="1"/>
      <c r="B64" s="1"/>
      <c r="C64" s="2"/>
      <c r="D64" s="1"/>
      <c r="E64" s="3"/>
      <c r="F64" s="1"/>
      <c r="G64" s="1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4"/>
      <c r="W64" s="4"/>
      <c r="X64" s="1"/>
      <c r="Y64" s="4"/>
      <c r="Z64" s="1"/>
    </row>
    <row r="65" s="38" customFormat="1">
      <c r="A65" s="1"/>
      <c r="B65" s="1"/>
      <c r="C65" s="2"/>
      <c r="D65" s="1"/>
      <c r="E65" s="3"/>
      <c r="F65" s="1"/>
      <c r="G65" s="1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4"/>
      <c r="W65" s="4"/>
      <c r="X65" s="1"/>
      <c r="Y65" s="4"/>
      <c r="Z65" s="1"/>
    </row>
    <row r="66" s="38" customFormat="1">
      <c r="A66" s="1"/>
      <c r="B66" s="1"/>
      <c r="C66" s="2"/>
      <c r="D66" s="1"/>
      <c r="E66" s="3"/>
      <c r="F66" s="1"/>
      <c r="G66" s="1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4"/>
      <c r="W66" s="4"/>
      <c r="X66" s="1"/>
      <c r="Y66" s="4"/>
      <c r="Z66" s="1"/>
    </row>
    <row r="67" s="38" customFormat="1">
      <c r="A67" s="1"/>
      <c r="B67" s="1"/>
      <c r="C67" s="2"/>
      <c r="D67" s="1"/>
      <c r="E67" s="3"/>
      <c r="F67" s="1"/>
      <c r="G67" s="1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4"/>
      <c r="W67" s="4"/>
      <c r="X67" s="1"/>
      <c r="Y67" s="4"/>
      <c r="Z67" s="1"/>
    </row>
    <row r="68" s="38" customFormat="1">
      <c r="A68" s="1"/>
      <c r="B68" s="1"/>
      <c r="C68" s="2"/>
      <c r="D68" s="1"/>
      <c r="E68" s="3"/>
      <c r="F68" s="1"/>
      <c r="G68" s="1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4"/>
      <c r="W68" s="4"/>
      <c r="X68" s="1"/>
      <c r="Y68" s="4"/>
      <c r="Z68" s="1"/>
    </row>
    <row r="69" s="38" customFormat="1">
      <c r="A69" s="1"/>
      <c r="B69" s="1"/>
      <c r="C69" s="2"/>
      <c r="D69" s="1"/>
      <c r="E69" s="3"/>
      <c r="F69" s="1"/>
      <c r="G69" s="1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4"/>
      <c r="W69" s="4"/>
      <c r="X69" s="1"/>
      <c r="Y69" s="4"/>
      <c r="Z69" s="1"/>
    </row>
    <row r="70" s="38" customFormat="1">
      <c r="A70" s="1"/>
      <c r="B70" s="1"/>
      <c r="C70" s="2"/>
      <c r="D70" s="1"/>
      <c r="E70" s="3"/>
      <c r="F70" s="1"/>
      <c r="G70" s="1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4"/>
      <c r="W70" s="4"/>
      <c r="X70" s="1"/>
      <c r="Y70" s="4"/>
      <c r="Z70" s="1"/>
    </row>
    <row r="71" s="38" customFormat="1">
      <c r="A71" s="1"/>
      <c r="B71" s="1"/>
      <c r="C71" s="2"/>
      <c r="D71" s="1"/>
      <c r="E71" s="3"/>
      <c r="F71" s="1"/>
      <c r="G71" s="1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4"/>
      <c r="W71" s="4"/>
      <c r="X71" s="1"/>
      <c r="Y71" s="4"/>
      <c r="Z71" s="1"/>
    </row>
    <row r="72" s="38" customFormat="1">
      <c r="A72" s="1"/>
      <c r="B72" s="1"/>
      <c r="C72" s="2"/>
      <c r="D72" s="1"/>
      <c r="E72" s="3"/>
      <c r="F72" s="1"/>
      <c r="G72" s="1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4"/>
      <c r="W72" s="4"/>
      <c r="X72" s="1"/>
      <c r="Y72" s="4"/>
      <c r="Z72" s="1"/>
    </row>
    <row r="73" s="38" customFormat="1">
      <c r="A73" s="1"/>
      <c r="B73" s="1"/>
      <c r="C73" s="2"/>
      <c r="D73" s="1"/>
      <c r="E73" s="3"/>
      <c r="F73" s="1"/>
      <c r="G73" s="1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4"/>
      <c r="W73" s="4"/>
      <c r="X73" s="1"/>
      <c r="Y73" s="4"/>
      <c r="Z73" s="1"/>
    </row>
    <row r="74" s="38" customFormat="1">
      <c r="A74" s="1"/>
      <c r="B74" s="1"/>
      <c r="C74" s="2"/>
      <c r="D74" s="1"/>
      <c r="E74" s="3"/>
      <c r="F74" s="1"/>
      <c r="G74" s="1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4"/>
      <c r="W74" s="4"/>
      <c r="X74" s="1"/>
      <c r="Y74" s="4"/>
      <c r="Z74" s="1"/>
    </row>
    <row r="75" s="38" customFormat="1">
      <c r="A75" s="1"/>
      <c r="B75" s="1"/>
      <c r="C75" s="2"/>
      <c r="D75" s="1"/>
      <c r="E75" s="3"/>
      <c r="F75" s="1"/>
      <c r="G75" s="1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4"/>
      <c r="W75" s="4"/>
      <c r="X75" s="1"/>
      <c r="Y75" s="4"/>
      <c r="Z75" s="1"/>
    </row>
    <row r="76" s="38" customFormat="1">
      <c r="A76" s="1"/>
      <c r="B76" s="1"/>
      <c r="C76" s="2"/>
      <c r="D76" s="1"/>
      <c r="E76" s="3"/>
      <c r="F76" s="1"/>
      <c r="G76" s="1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4"/>
      <c r="W76" s="4"/>
      <c r="X76" s="1"/>
      <c r="Y76" s="4"/>
      <c r="Z76" s="1"/>
    </row>
    <row r="77" s="38" customFormat="1">
      <c r="A77" s="1"/>
      <c r="B77" s="1"/>
      <c r="C77" s="2"/>
      <c r="D77" s="1"/>
      <c r="E77" s="3"/>
      <c r="F77" s="1"/>
      <c r="G77" s="1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4"/>
      <c r="W77" s="4"/>
      <c r="X77" s="1"/>
      <c r="Y77" s="4"/>
      <c r="Z77" s="1"/>
    </row>
    <row r="78" s="38" customFormat="1">
      <c r="A78" s="1"/>
      <c r="B78" s="1"/>
      <c r="C78" s="2"/>
      <c r="D78" s="1"/>
      <c r="E78" s="3"/>
      <c r="F78" s="1"/>
      <c r="G78" s="1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4"/>
      <c r="W78" s="4"/>
      <c r="X78" s="1"/>
      <c r="Y78" s="4"/>
      <c r="Z78" s="1"/>
    </row>
    <row r="79" s="38" customFormat="1">
      <c r="A79" s="1"/>
      <c r="B79" s="1"/>
      <c r="C79" s="2"/>
      <c r="D79" s="1"/>
      <c r="E79" s="3"/>
      <c r="F79" s="1"/>
      <c r="G79" s="1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4"/>
      <c r="W79" s="4"/>
      <c r="X79" s="1"/>
      <c r="Y79" s="4"/>
      <c r="Z79" s="1"/>
    </row>
    <row r="80" s="38" customFormat="1">
      <c r="A80" s="1"/>
      <c r="B80" s="1"/>
      <c r="C80" s="2"/>
      <c r="D80" s="1"/>
      <c r="E80" s="3"/>
      <c r="F80" s="1"/>
      <c r="G80" s="1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4"/>
      <c r="W80" s="4"/>
      <c r="X80" s="1"/>
      <c r="Y80" s="4"/>
      <c r="Z80" s="1"/>
    </row>
    <row r="81" s="38" customFormat="1">
      <c r="A81" s="1"/>
      <c r="B81" s="1"/>
      <c r="C81" s="2"/>
      <c r="D81" s="1"/>
      <c r="E81" s="3"/>
      <c r="F81" s="1"/>
      <c r="G81" s="1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4"/>
      <c r="W81" s="4"/>
      <c r="X81" s="1"/>
      <c r="Y81" s="4"/>
      <c r="Z81" s="1"/>
    </row>
    <row r="82" s="38" customFormat="1">
      <c r="A82" s="1"/>
      <c r="B82" s="1"/>
      <c r="C82" s="2"/>
      <c r="D82" s="1"/>
      <c r="E82" s="3"/>
      <c r="F82" s="1"/>
      <c r="G82" s="1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4"/>
      <c r="W82" s="4"/>
      <c r="X82" s="1"/>
      <c r="Y82" s="4"/>
      <c r="Z82" s="1"/>
    </row>
    <row r="83" s="38" customFormat="1">
      <c r="A83" s="1"/>
      <c r="B83" s="1"/>
      <c r="C83" s="2"/>
      <c r="D83" s="1"/>
      <c r="E83" s="3"/>
      <c r="F83" s="1"/>
      <c r="G83" s="1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4"/>
      <c r="W83" s="4"/>
      <c r="X83" s="1"/>
      <c r="Y83" s="4"/>
      <c r="Z83" s="1"/>
    </row>
    <row r="84" s="38" customFormat="1">
      <c r="A84" s="1"/>
      <c r="B84" s="1"/>
      <c r="C84" s="2"/>
      <c r="D84" s="1"/>
      <c r="E84" s="3"/>
      <c r="F84" s="1"/>
      <c r="G84" s="1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4"/>
      <c r="W84" s="4"/>
      <c r="X84" s="1"/>
      <c r="Y84" s="4"/>
      <c r="Z84" s="1"/>
    </row>
    <row r="85" s="38" customFormat="1">
      <c r="A85" s="1"/>
      <c r="B85" s="1"/>
      <c r="C85" s="2"/>
      <c r="D85" s="1"/>
      <c r="E85" s="3"/>
      <c r="F85" s="1"/>
      <c r="G85" s="1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4"/>
      <c r="W85" s="4"/>
      <c r="X85" s="1"/>
      <c r="Y85" s="4"/>
      <c r="Z85" s="1"/>
    </row>
    <row r="86" s="38" customFormat="1">
      <c r="A86" s="1"/>
      <c r="B86" s="1"/>
      <c r="C86" s="2"/>
      <c r="D86" s="1"/>
      <c r="E86" s="3"/>
      <c r="F86" s="1"/>
      <c r="G86" s="1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4"/>
      <c r="W86" s="4"/>
      <c r="X86" s="1"/>
      <c r="Y86" s="4"/>
      <c r="Z86" s="1"/>
    </row>
    <row r="87" s="38" customFormat="1">
      <c r="A87" s="1"/>
      <c r="B87" s="1"/>
      <c r="C87" s="2"/>
      <c r="D87" s="1"/>
      <c r="E87" s="3"/>
      <c r="F87" s="1"/>
      <c r="G87" s="1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4"/>
      <c r="W87" s="4"/>
      <c r="X87" s="1"/>
      <c r="Y87" s="4"/>
      <c r="Z87" s="1"/>
    </row>
    <row r="88" s="38" customFormat="1">
      <c r="A88" s="1"/>
      <c r="B88" s="1"/>
      <c r="C88" s="2"/>
      <c r="D88" s="1"/>
      <c r="E88" s="3"/>
      <c r="F88" s="1"/>
      <c r="G88" s="1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4"/>
      <c r="W88" s="4"/>
      <c r="X88" s="1"/>
      <c r="Y88" s="4"/>
      <c r="Z88" s="1"/>
    </row>
    <row r="89" s="38" customFormat="1">
      <c r="A89" s="1"/>
      <c r="B89" s="1"/>
      <c r="C89" s="2"/>
      <c r="D89" s="1"/>
      <c r="E89" s="3"/>
      <c r="F89" s="1"/>
      <c r="G89" s="1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4"/>
      <c r="W89" s="4"/>
      <c r="X89" s="1"/>
      <c r="Y89" s="4"/>
      <c r="Z89" s="1"/>
    </row>
    <row r="90" s="38" customFormat="1">
      <c r="A90" s="1"/>
      <c r="B90" s="1"/>
      <c r="C90" s="2"/>
      <c r="D90" s="1"/>
      <c r="E90" s="3"/>
      <c r="F90" s="1"/>
      <c r="G90" s="1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4"/>
      <c r="W90" s="4"/>
      <c r="X90" s="1"/>
      <c r="Y90" s="4"/>
      <c r="Z90" s="1"/>
    </row>
    <row r="91" s="38" customFormat="1">
      <c r="A91" s="1"/>
      <c r="B91" s="1"/>
      <c r="C91" s="2"/>
      <c r="D91" s="1"/>
      <c r="E91" s="3"/>
      <c r="F91" s="1"/>
      <c r="G91" s="1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4"/>
      <c r="W91" s="4"/>
      <c r="X91" s="1"/>
      <c r="Y91" s="4"/>
      <c r="Z91" s="1"/>
    </row>
    <row r="92" s="38" customFormat="1">
      <c r="A92" s="1"/>
      <c r="B92" s="1"/>
      <c r="C92" s="2"/>
      <c r="D92" s="1"/>
      <c r="E92" s="3"/>
      <c r="F92" s="1"/>
      <c r="G92" s="1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4"/>
      <c r="W92" s="4"/>
      <c r="X92" s="1"/>
      <c r="Y92" s="4"/>
      <c r="Z92" s="1"/>
    </row>
    <row r="93" s="38" customFormat="1">
      <c r="A93" s="1"/>
      <c r="B93" s="1"/>
      <c r="C93" s="2"/>
      <c r="D93" s="1"/>
      <c r="E93" s="3"/>
      <c r="F93" s="1"/>
      <c r="G93" s="1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4"/>
      <c r="W93" s="4"/>
      <c r="X93" s="1"/>
      <c r="Y93" s="4"/>
      <c r="Z93" s="1"/>
    </row>
    <row r="94" s="38" customFormat="1">
      <c r="A94" s="1"/>
      <c r="B94" s="1"/>
      <c r="C94" s="2"/>
      <c r="D94" s="1"/>
      <c r="E94" s="3"/>
      <c r="F94" s="1"/>
      <c r="G94" s="1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4"/>
      <c r="W94" s="4"/>
      <c r="X94" s="1"/>
      <c r="Y94" s="4"/>
      <c r="Z94" s="1"/>
    </row>
    <row r="95" s="38" customFormat="1">
      <c r="A95" s="1"/>
      <c r="B95" s="1"/>
      <c r="C95" s="2"/>
      <c r="D95" s="1"/>
      <c r="E95" s="3"/>
      <c r="F95" s="1"/>
      <c r="G95" s="1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4"/>
      <c r="W95" s="4"/>
      <c r="X95" s="1"/>
      <c r="Y95" s="4"/>
      <c r="Z95" s="1"/>
    </row>
    <row r="96" s="38" customFormat="1">
      <c r="A96" s="1"/>
      <c r="B96" s="1"/>
      <c r="C96" s="2"/>
      <c r="D96" s="1"/>
      <c r="E96" s="3"/>
      <c r="F96" s="1"/>
      <c r="G96" s="1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4"/>
      <c r="W96" s="4"/>
      <c r="X96" s="1"/>
      <c r="Y96" s="4"/>
      <c r="Z96" s="1"/>
    </row>
    <row r="97" s="38" customFormat="1">
      <c r="A97" s="1"/>
      <c r="B97" s="1"/>
      <c r="C97" s="2"/>
      <c r="D97" s="1"/>
      <c r="E97" s="3"/>
      <c r="F97" s="1"/>
      <c r="G97" s="1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4"/>
      <c r="W97" s="4"/>
      <c r="X97" s="1"/>
      <c r="Y97" s="4"/>
      <c r="Z97" s="1"/>
    </row>
    <row r="98" s="38" customFormat="1">
      <c r="A98" s="1"/>
      <c r="B98" s="1"/>
      <c r="C98" s="2"/>
      <c r="D98" s="1"/>
      <c r="E98" s="3"/>
      <c r="F98" s="1"/>
      <c r="G98" s="1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4"/>
      <c r="W98" s="4"/>
      <c r="X98" s="1"/>
      <c r="Y98" s="4"/>
      <c r="Z98" s="1"/>
    </row>
    <row r="99" s="38" customFormat="1">
      <c r="A99" s="1"/>
      <c r="B99" s="1"/>
      <c r="C99" s="2"/>
      <c r="D99" s="1"/>
      <c r="E99" s="3"/>
      <c r="F99" s="1"/>
      <c r="G99" s="1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4"/>
      <c r="W99" s="4"/>
      <c r="X99" s="1"/>
      <c r="Y99" s="4"/>
      <c r="Z99" s="1"/>
    </row>
    <row r="100" s="38" customFormat="1">
      <c r="A100" s="1"/>
      <c r="B100" s="1"/>
      <c r="C100" s="2"/>
      <c r="D100" s="1"/>
      <c r="E100" s="3"/>
      <c r="F100" s="1"/>
      <c r="G100" s="1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4"/>
      <c r="W100" s="4"/>
      <c r="X100" s="1"/>
      <c r="Y100" s="4"/>
      <c r="Z100" s="1"/>
    </row>
    <row r="101" s="38" customFormat="1">
      <c r="A101" s="1"/>
      <c r="B101" s="1"/>
      <c r="C101" s="2"/>
      <c r="D101" s="1"/>
      <c r="E101" s="3"/>
      <c r="F101" s="1"/>
      <c r="G101" s="1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4"/>
      <c r="W101" s="4"/>
      <c r="X101" s="1"/>
      <c r="Y101" s="4"/>
      <c r="Z101" s="1"/>
    </row>
    <row r="102" s="38" customFormat="1">
      <c r="A102" s="1"/>
      <c r="B102" s="1"/>
      <c r="C102" s="2"/>
      <c r="D102" s="1"/>
      <c r="E102" s="3"/>
      <c r="F102" s="1"/>
      <c r="G102" s="1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4"/>
      <c r="W102" s="4"/>
      <c r="X102" s="1"/>
      <c r="Y102" s="4"/>
      <c r="Z102" s="1"/>
    </row>
    <row r="103" s="38" customFormat="1">
      <c r="A103" s="1"/>
      <c r="B103" s="1"/>
      <c r="C103" s="2"/>
      <c r="D103" s="1"/>
      <c r="E103" s="3"/>
      <c r="F103" s="1"/>
      <c r="G103" s="1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4"/>
      <c r="W103" s="4"/>
      <c r="X103" s="1"/>
      <c r="Y103" s="4"/>
      <c r="Z103" s="1"/>
    </row>
    <row r="104" s="38" customFormat="1">
      <c r="A104" s="1"/>
      <c r="B104" s="1"/>
      <c r="C104" s="2"/>
      <c r="D104" s="1"/>
      <c r="E104" s="3"/>
      <c r="F104" s="1"/>
      <c r="G104" s="1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4"/>
      <c r="W104" s="4"/>
      <c r="X104" s="1"/>
      <c r="Y104" s="4"/>
      <c r="Z104" s="1"/>
    </row>
    <row r="105" s="38" customFormat="1">
      <c r="A105" s="1"/>
      <c r="B105" s="1"/>
      <c r="C105" s="2"/>
      <c r="D105" s="1"/>
      <c r="E105" s="3"/>
      <c r="F105" s="1"/>
      <c r="G105" s="1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4"/>
      <c r="W105" s="4"/>
      <c r="X105" s="1"/>
      <c r="Y105" s="4"/>
      <c r="Z105" s="1"/>
    </row>
    <row r="106" s="38" customFormat="1">
      <c r="A106" s="1"/>
      <c r="B106" s="1"/>
      <c r="C106" s="2"/>
      <c r="D106" s="1"/>
      <c r="E106" s="3"/>
      <c r="F106" s="1"/>
      <c r="G106" s="1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4"/>
      <c r="W106" s="4"/>
      <c r="X106" s="1"/>
      <c r="Y106" s="4"/>
      <c r="Z106" s="1"/>
    </row>
    <row r="107" s="38" customFormat="1">
      <c r="A107" s="1"/>
      <c r="B107" s="1"/>
      <c r="C107" s="2"/>
      <c r="D107" s="1"/>
      <c r="E107" s="3"/>
      <c r="F107" s="1"/>
      <c r="G107" s="1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4"/>
      <c r="W107" s="4"/>
      <c r="X107" s="1"/>
      <c r="Y107" s="4"/>
      <c r="Z107" s="1"/>
    </row>
    <row r="108" s="38" customFormat="1">
      <c r="A108" s="1"/>
      <c r="B108" s="1"/>
      <c r="C108" s="2"/>
      <c r="D108" s="1"/>
      <c r="E108" s="3"/>
      <c r="F108" s="1"/>
      <c r="G108" s="1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4"/>
      <c r="W108" s="4"/>
      <c r="X108" s="1"/>
      <c r="Y108" s="4"/>
      <c r="Z108" s="1"/>
    </row>
    <row r="109" s="38" customFormat="1">
      <c r="A109" s="1"/>
      <c r="B109" s="1"/>
      <c r="C109" s="2"/>
      <c r="D109" s="1"/>
      <c r="E109" s="3"/>
      <c r="F109" s="1"/>
      <c r="G109" s="1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4"/>
      <c r="W109" s="4"/>
      <c r="X109" s="1"/>
      <c r="Y109" s="4"/>
      <c r="Z109" s="1"/>
    </row>
    <row r="110" s="38" customFormat="1">
      <c r="A110" s="1"/>
      <c r="B110" s="1"/>
      <c r="C110" s="2"/>
      <c r="D110" s="1"/>
      <c r="E110" s="3"/>
      <c r="F110" s="1"/>
      <c r="G110" s="1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4"/>
      <c r="W110" s="4"/>
      <c r="X110" s="1"/>
      <c r="Y110" s="4"/>
      <c r="Z110" s="1"/>
    </row>
    <row r="111" s="38" customFormat="1">
      <c r="A111" s="1"/>
      <c r="B111" s="1"/>
      <c r="C111" s="2"/>
      <c r="D111" s="1"/>
      <c r="E111" s="3"/>
      <c r="F111" s="1"/>
      <c r="G111" s="1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4"/>
      <c r="W111" s="4"/>
      <c r="X111" s="1"/>
      <c r="Y111" s="4"/>
      <c r="Z111" s="1"/>
    </row>
    <row r="112" s="38" customFormat="1">
      <c r="A112" s="1"/>
      <c r="B112" s="1"/>
      <c r="C112" s="2"/>
      <c r="D112" s="1"/>
      <c r="E112" s="3"/>
      <c r="F112" s="1"/>
      <c r="G112" s="1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4"/>
      <c r="W112" s="4"/>
      <c r="X112" s="1"/>
      <c r="Y112" s="4"/>
      <c r="Z112" s="1"/>
    </row>
    <row r="113" s="38" customFormat="1">
      <c r="A113" s="1"/>
      <c r="B113" s="1"/>
      <c r="C113" s="2"/>
      <c r="D113" s="1"/>
      <c r="E113" s="3"/>
      <c r="F113" s="1"/>
      <c r="G113" s="1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4"/>
      <c r="W113" s="4"/>
      <c r="X113" s="1"/>
      <c r="Y113" s="4"/>
      <c r="Z113" s="1"/>
    </row>
    <row r="114" s="38" customFormat="1">
      <c r="A114" s="1"/>
      <c r="B114" s="1"/>
      <c r="C114" s="2"/>
      <c r="D114" s="1"/>
      <c r="E114" s="3"/>
      <c r="F114" s="1"/>
      <c r="G114" s="1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4"/>
      <c r="W114" s="4"/>
      <c r="X114" s="1"/>
      <c r="Y114" s="4"/>
      <c r="Z114" s="1"/>
    </row>
    <row r="115" s="38" customFormat="1">
      <c r="A115" s="1"/>
      <c r="B115" s="1"/>
      <c r="C115" s="2"/>
      <c r="D115" s="1"/>
      <c r="E115" s="3"/>
      <c r="F115" s="1"/>
      <c r="G115" s="1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4"/>
      <c r="W115" s="4"/>
      <c r="X115" s="1"/>
      <c r="Y115" s="4"/>
      <c r="Z115" s="1"/>
    </row>
    <row r="116" s="38" customFormat="1">
      <c r="A116" s="1"/>
      <c r="B116" s="1"/>
      <c r="C116" s="2"/>
      <c r="D116" s="1"/>
      <c r="E116" s="3"/>
      <c r="F116" s="1"/>
      <c r="G116" s="1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4"/>
      <c r="W116" s="4"/>
      <c r="X116" s="1"/>
      <c r="Y116" s="4"/>
      <c r="Z116" s="1"/>
    </row>
    <row r="117" s="38" customFormat="1">
      <c r="A117" s="1"/>
      <c r="B117" s="1"/>
      <c r="C117" s="2"/>
      <c r="D117" s="1"/>
      <c r="E117" s="3"/>
      <c r="F117" s="1"/>
      <c r="G117" s="1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4"/>
      <c r="W117" s="4"/>
      <c r="X117" s="1"/>
      <c r="Y117" s="4"/>
      <c r="Z117" s="1"/>
    </row>
    <row r="118" s="38" customFormat="1">
      <c r="A118" s="1"/>
      <c r="B118" s="1"/>
      <c r="C118" s="2"/>
      <c r="D118" s="1"/>
      <c r="E118" s="3"/>
      <c r="F118" s="1"/>
      <c r="G118" s="1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4"/>
      <c r="W118" s="4"/>
      <c r="X118" s="1"/>
      <c r="Y118" s="4"/>
      <c r="Z118" s="1"/>
    </row>
    <row r="119" s="38" customFormat="1">
      <c r="A119" s="1"/>
      <c r="B119" s="1"/>
      <c r="C119" s="2"/>
      <c r="D119" s="1"/>
      <c r="E119" s="3"/>
      <c r="F119" s="1"/>
      <c r="G119" s="1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4"/>
      <c r="W119" s="4"/>
      <c r="X119" s="1"/>
      <c r="Y119" s="4"/>
      <c r="Z119" s="1"/>
    </row>
    <row r="120" s="38" customFormat="1">
      <c r="A120" s="1"/>
      <c r="B120" s="1"/>
      <c r="C120" s="2"/>
      <c r="D120" s="1"/>
      <c r="E120" s="3"/>
      <c r="F120" s="1"/>
      <c r="G120" s="1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4"/>
      <c r="W120" s="4"/>
      <c r="X120" s="1"/>
      <c r="Y120" s="4"/>
      <c r="Z120" s="1"/>
    </row>
    <row r="121" s="38" customFormat="1">
      <c r="A121" s="1"/>
      <c r="B121" s="1"/>
      <c r="C121" s="2"/>
      <c r="D121" s="1"/>
      <c r="E121" s="3"/>
      <c r="F121" s="1"/>
      <c r="G121" s="1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4"/>
      <c r="W121" s="4"/>
      <c r="X121" s="1"/>
      <c r="Y121" s="4"/>
      <c r="Z121" s="1"/>
    </row>
    <row r="122" s="38" customFormat="1">
      <c r="A122" s="1"/>
      <c r="B122" s="1"/>
      <c r="C122" s="2"/>
      <c r="D122" s="1"/>
      <c r="E122" s="3"/>
      <c r="F122" s="1"/>
      <c r="G122" s="1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4"/>
      <c r="W122" s="4"/>
      <c r="X122" s="1"/>
      <c r="Y122" s="4"/>
      <c r="Z122" s="1"/>
    </row>
    <row r="123" s="38" customFormat="1">
      <c r="A123" s="1"/>
      <c r="B123" s="1"/>
      <c r="C123" s="2"/>
      <c r="D123" s="1"/>
      <c r="E123" s="3"/>
      <c r="F123" s="1"/>
      <c r="G123" s="1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4"/>
      <c r="W123" s="4"/>
      <c r="X123" s="1"/>
      <c r="Y123" s="4"/>
      <c r="Z123" s="1"/>
    </row>
    <row r="124" s="38" customFormat="1">
      <c r="A124" s="1"/>
      <c r="B124" s="1"/>
      <c r="C124" s="2"/>
      <c r="D124" s="1"/>
      <c r="E124" s="3"/>
      <c r="F124" s="1"/>
      <c r="G124" s="1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4"/>
      <c r="W124" s="4"/>
      <c r="X124" s="1"/>
      <c r="Y124" s="4"/>
      <c r="Z124" s="1"/>
    </row>
    <row r="125" s="38" customFormat="1">
      <c r="A125" s="1"/>
      <c r="B125" s="1"/>
      <c r="C125" s="2"/>
      <c r="D125" s="1"/>
      <c r="E125" s="3"/>
      <c r="F125" s="1"/>
      <c r="G125" s="1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4"/>
      <c r="W125" s="4"/>
      <c r="X125" s="1"/>
      <c r="Y125" s="4"/>
      <c r="Z125" s="1"/>
    </row>
    <row r="126" s="38" customFormat="1">
      <c r="A126" s="1"/>
      <c r="B126" s="1"/>
      <c r="C126" s="2"/>
      <c r="D126" s="1"/>
      <c r="E126" s="3"/>
      <c r="F126" s="1"/>
      <c r="G126" s="1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4"/>
      <c r="W126" s="4"/>
      <c r="X126" s="1"/>
      <c r="Y126" s="4"/>
      <c r="Z126" s="1"/>
    </row>
    <row r="127" s="38" customFormat="1">
      <c r="A127" s="1"/>
      <c r="B127" s="1"/>
      <c r="C127" s="2"/>
      <c r="D127" s="1"/>
      <c r="E127" s="3"/>
      <c r="F127" s="1"/>
      <c r="G127" s="1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4"/>
      <c r="W127" s="4"/>
      <c r="X127" s="1"/>
      <c r="Y127" s="4"/>
      <c r="Z127" s="1"/>
    </row>
    <row r="128" s="38" customFormat="1">
      <c r="A128" s="1"/>
      <c r="B128" s="1"/>
      <c r="C128" s="2"/>
      <c r="D128" s="1"/>
      <c r="E128" s="3"/>
      <c r="F128" s="1"/>
      <c r="G128" s="1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4"/>
      <c r="W128" s="4"/>
      <c r="X128" s="1"/>
      <c r="Y128" s="4"/>
      <c r="Z128" s="1"/>
    </row>
    <row r="129" s="38" customFormat="1">
      <c r="A129" s="1"/>
      <c r="B129" s="1"/>
      <c r="C129" s="2"/>
      <c r="D129" s="1"/>
      <c r="E129" s="3"/>
      <c r="F129" s="1"/>
      <c r="G129" s="1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4"/>
      <c r="W129" s="4"/>
      <c r="X129" s="1"/>
      <c r="Y129" s="4"/>
      <c r="Z129" s="1"/>
    </row>
    <row r="130" s="38" customFormat="1">
      <c r="A130" s="1"/>
      <c r="B130" s="1"/>
      <c r="C130" s="2"/>
      <c r="D130" s="1"/>
      <c r="E130" s="3"/>
      <c r="F130" s="1"/>
      <c r="G130" s="1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4"/>
      <c r="W130" s="4"/>
      <c r="X130" s="1"/>
      <c r="Y130" s="4"/>
      <c r="Z130" s="1"/>
    </row>
    <row r="131" s="38" customFormat="1">
      <c r="A131" s="1"/>
      <c r="B131" s="1"/>
      <c r="C131" s="2"/>
      <c r="D131" s="1"/>
      <c r="E131" s="3"/>
      <c r="F131" s="1"/>
      <c r="G131" s="1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4"/>
      <c r="W131" s="4"/>
      <c r="X131" s="1"/>
      <c r="Y131" s="4"/>
      <c r="Z131" s="1"/>
    </row>
    <row r="132" s="38" customFormat="1">
      <c r="A132" s="1"/>
      <c r="B132" s="1"/>
      <c r="C132" s="2"/>
      <c r="D132" s="1"/>
      <c r="E132" s="3"/>
      <c r="F132" s="1"/>
      <c r="G132" s="1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4"/>
      <c r="W132" s="4"/>
      <c r="X132" s="1"/>
      <c r="Y132" s="4"/>
      <c r="Z132" s="1"/>
    </row>
    <row r="133" s="38" customFormat="1">
      <c r="A133" s="1"/>
      <c r="B133" s="1"/>
      <c r="C133" s="2"/>
      <c r="D133" s="1"/>
      <c r="E133" s="3"/>
      <c r="F133" s="1"/>
      <c r="G133" s="1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4"/>
      <c r="W133" s="4"/>
      <c r="X133" s="1"/>
      <c r="Y133" s="4"/>
      <c r="Z133" s="1"/>
    </row>
    <row r="134" s="38" customFormat="1">
      <c r="A134" s="1"/>
      <c r="B134" s="1"/>
      <c r="C134" s="2"/>
      <c r="D134" s="1"/>
      <c r="E134" s="3"/>
      <c r="F134" s="1"/>
      <c r="G134" s="1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4"/>
      <c r="W134" s="4"/>
      <c r="X134" s="1"/>
      <c r="Y134" s="4"/>
      <c r="Z134" s="1"/>
    </row>
    <row r="135" s="38" customFormat="1">
      <c r="A135" s="1"/>
      <c r="B135" s="1"/>
      <c r="C135" s="2"/>
      <c r="D135" s="1"/>
      <c r="E135" s="3"/>
      <c r="F135" s="1"/>
      <c r="G135" s="1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4"/>
      <c r="W135" s="4"/>
      <c r="X135" s="1"/>
      <c r="Y135" s="4"/>
      <c r="Z135" s="1"/>
    </row>
    <row r="136" s="38" customFormat="1">
      <c r="A136" s="1"/>
      <c r="B136" s="1"/>
      <c r="C136" s="2"/>
      <c r="D136" s="1"/>
      <c r="E136" s="3"/>
      <c r="F136" s="1"/>
      <c r="G136" s="1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4"/>
      <c r="W136" s="4"/>
      <c r="X136" s="1"/>
      <c r="Y136" s="4"/>
      <c r="Z136" s="1"/>
    </row>
    <row r="137" s="38" customFormat="1">
      <c r="A137" s="1"/>
      <c r="B137" s="1"/>
      <c r="C137" s="2"/>
      <c r="D137" s="1"/>
      <c r="E137" s="3"/>
      <c r="F137" s="1"/>
      <c r="G137" s="1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4"/>
      <c r="W137" s="4"/>
      <c r="X137" s="1"/>
      <c r="Y137" s="4"/>
      <c r="Z137" s="1"/>
    </row>
    <row r="138" s="38" customFormat="1">
      <c r="A138" s="1"/>
      <c r="B138" s="1"/>
      <c r="C138" s="2"/>
      <c r="D138" s="1"/>
      <c r="E138" s="3"/>
      <c r="F138" s="1"/>
      <c r="G138" s="1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4"/>
      <c r="W138" s="4"/>
      <c r="X138" s="1"/>
      <c r="Y138" s="4"/>
      <c r="Z138" s="1"/>
    </row>
    <row r="139" s="38" customFormat="1">
      <c r="A139" s="1"/>
      <c r="B139" s="1"/>
      <c r="C139" s="2"/>
      <c r="D139" s="1"/>
      <c r="E139" s="3"/>
      <c r="F139" s="1"/>
      <c r="G139" s="1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4"/>
      <c r="W139" s="4"/>
      <c r="X139" s="1"/>
      <c r="Y139" s="4"/>
      <c r="Z139" s="1"/>
    </row>
    <row r="140" s="38" customFormat="1">
      <c r="A140" s="1"/>
      <c r="B140" s="1"/>
      <c r="C140" s="2"/>
      <c r="D140" s="1"/>
      <c r="E140" s="3"/>
      <c r="F140" s="1"/>
      <c r="G140" s="1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4"/>
      <c r="W140" s="4"/>
      <c r="X140" s="1"/>
      <c r="Y140" s="4"/>
      <c r="Z140" s="1"/>
    </row>
    <row r="141" s="38" customFormat="1">
      <c r="A141" s="1"/>
      <c r="B141" s="1"/>
      <c r="C141" s="2"/>
      <c r="D141" s="1"/>
      <c r="E141" s="3"/>
      <c r="F141" s="1"/>
      <c r="G141" s="1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4"/>
      <c r="W141" s="4"/>
      <c r="X141" s="1"/>
      <c r="Y141" s="4"/>
      <c r="Z141" s="1"/>
    </row>
    <row r="142" s="38" customFormat="1">
      <c r="A142" s="1"/>
      <c r="B142" s="1"/>
      <c r="C142" s="2"/>
      <c r="D142" s="1"/>
      <c r="E142" s="3"/>
      <c r="F142" s="1"/>
      <c r="G142" s="1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4"/>
      <c r="W142" s="4"/>
      <c r="X142" s="1"/>
      <c r="Y142" s="4"/>
      <c r="Z142" s="1"/>
    </row>
    <row r="143" s="38" customFormat="1">
      <c r="A143" s="1"/>
      <c r="B143" s="1"/>
      <c r="C143" s="2"/>
      <c r="D143" s="1"/>
      <c r="E143" s="3"/>
      <c r="F143" s="1"/>
      <c r="G143" s="1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4"/>
      <c r="W143" s="4"/>
      <c r="X143" s="1"/>
      <c r="Y143" s="4"/>
      <c r="Z143" s="1"/>
    </row>
    <row r="144" s="38" customFormat="1">
      <c r="A144" s="1"/>
      <c r="B144" s="1"/>
      <c r="C144" s="2"/>
      <c r="D144" s="1"/>
      <c r="E144" s="3"/>
      <c r="F144" s="1"/>
      <c r="G144" s="1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4"/>
      <c r="W144" s="4"/>
      <c r="X144" s="1"/>
      <c r="Y144" s="4"/>
      <c r="Z144" s="1"/>
    </row>
    <row r="145" s="38" customFormat="1">
      <c r="A145" s="1"/>
      <c r="B145" s="1"/>
      <c r="C145" s="2"/>
      <c r="D145" s="1"/>
      <c r="E145" s="3"/>
      <c r="F145" s="1"/>
      <c r="G145" s="1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4"/>
      <c r="W145" s="4"/>
      <c r="X145" s="1"/>
      <c r="Y145" s="4"/>
      <c r="Z145" s="1"/>
    </row>
    <row r="146" s="38" customFormat="1">
      <c r="A146" s="1"/>
      <c r="B146" s="1"/>
      <c r="C146" s="2"/>
      <c r="D146" s="1"/>
      <c r="E146" s="3"/>
      <c r="F146" s="1"/>
      <c r="G146" s="1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4"/>
      <c r="W146" s="4"/>
      <c r="X146" s="1"/>
      <c r="Y146" s="4"/>
      <c r="Z146" s="1"/>
    </row>
    <row r="147" s="38" customFormat="1">
      <c r="A147" s="1"/>
      <c r="B147" s="1"/>
      <c r="C147" s="2"/>
      <c r="D147" s="1"/>
      <c r="E147" s="3"/>
      <c r="F147" s="1"/>
      <c r="G147" s="1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4"/>
      <c r="W147" s="4"/>
      <c r="X147" s="1"/>
      <c r="Y147" s="4"/>
      <c r="Z147" s="1"/>
    </row>
    <row r="148" s="38" customFormat="1">
      <c r="A148" s="1"/>
      <c r="B148" s="1"/>
      <c r="C148" s="2"/>
      <c r="D148" s="1"/>
      <c r="E148" s="3"/>
      <c r="F148" s="1"/>
      <c r="G148" s="1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4"/>
      <c r="W148" s="4"/>
      <c r="X148" s="1"/>
      <c r="Y148" s="4"/>
      <c r="Z148" s="1"/>
    </row>
    <row r="149" s="38" customFormat="1">
      <c r="A149" s="1"/>
      <c r="B149" s="1"/>
      <c r="C149" s="2"/>
      <c r="D149" s="1"/>
      <c r="E149" s="3"/>
      <c r="F149" s="1"/>
      <c r="G149" s="1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4"/>
      <c r="W149" s="4"/>
      <c r="X149" s="1"/>
      <c r="Y149" s="4"/>
      <c r="Z149" s="1"/>
    </row>
    <row r="150" s="38" customFormat="1">
      <c r="A150" s="1"/>
      <c r="B150" s="1"/>
      <c r="C150" s="2"/>
      <c r="D150" s="1"/>
      <c r="E150" s="3"/>
      <c r="F150" s="1"/>
      <c r="G150" s="1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4"/>
      <c r="W150" s="4"/>
      <c r="X150" s="1"/>
      <c r="Y150" s="4"/>
      <c r="Z150" s="1"/>
    </row>
    <row r="151" s="38" customFormat="1">
      <c r="A151" s="1"/>
      <c r="B151" s="1"/>
      <c r="C151" s="2"/>
      <c r="D151" s="1"/>
      <c r="E151" s="3"/>
      <c r="F151" s="1"/>
      <c r="G151" s="1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4"/>
      <c r="W151" s="4"/>
      <c r="X151" s="1"/>
      <c r="Y151" s="4"/>
      <c r="Z151" s="1"/>
    </row>
    <row r="152" s="38" customFormat="1">
      <c r="A152" s="1"/>
      <c r="B152" s="1"/>
      <c r="C152" s="2"/>
      <c r="D152" s="1"/>
      <c r="E152" s="3"/>
      <c r="F152" s="1"/>
      <c r="G152" s="1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4"/>
      <c r="W152" s="4"/>
      <c r="X152" s="1"/>
      <c r="Y152" s="4"/>
      <c r="Z152" s="1"/>
    </row>
    <row r="153" s="38" customFormat="1">
      <c r="A153" s="1"/>
      <c r="B153" s="1"/>
      <c r="C153" s="2"/>
      <c r="D153" s="1"/>
      <c r="E153" s="3"/>
      <c r="F153" s="1"/>
      <c r="G153" s="1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4"/>
      <c r="W153" s="4"/>
      <c r="X153" s="1"/>
      <c r="Y153" s="4"/>
      <c r="Z153" s="1"/>
    </row>
    <row r="154" s="38" customFormat="1">
      <c r="A154" s="1"/>
      <c r="B154" s="1"/>
      <c r="C154" s="2"/>
      <c r="D154" s="1"/>
      <c r="E154" s="3"/>
      <c r="F154" s="1"/>
      <c r="G154" s="1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4"/>
      <c r="W154" s="4"/>
      <c r="X154" s="1"/>
      <c r="Y154" s="4"/>
      <c r="Z154" s="1"/>
    </row>
    <row r="155" s="38" customFormat="1">
      <c r="A155" s="1"/>
      <c r="B155" s="1"/>
      <c r="C155" s="2"/>
      <c r="D155" s="1"/>
      <c r="E155" s="3"/>
      <c r="F155" s="1"/>
      <c r="G155" s="1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4"/>
      <c r="W155" s="4"/>
      <c r="X155" s="1"/>
      <c r="Y155" s="4"/>
      <c r="Z155" s="1"/>
    </row>
    <row r="156" s="38" customFormat="1">
      <c r="A156" s="1"/>
      <c r="B156" s="1"/>
      <c r="C156" s="2"/>
      <c r="D156" s="1"/>
      <c r="E156" s="3"/>
      <c r="F156" s="1"/>
      <c r="G156" s="1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4"/>
      <c r="W156" s="4"/>
      <c r="X156" s="1"/>
      <c r="Y156" s="4"/>
      <c r="Z156" s="1"/>
    </row>
    <row r="157" s="38" customFormat="1">
      <c r="A157" s="1"/>
      <c r="B157" s="1"/>
      <c r="C157" s="2"/>
      <c r="D157" s="1"/>
      <c r="E157" s="3"/>
      <c r="F157" s="1"/>
      <c r="G157" s="1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4"/>
      <c r="W157" s="4"/>
      <c r="X157" s="1"/>
      <c r="Y157" s="4"/>
      <c r="Z157" s="1"/>
    </row>
    <row r="158" s="38" customFormat="1">
      <c r="A158" s="1"/>
      <c r="B158" s="1"/>
      <c r="C158" s="2"/>
      <c r="D158" s="1"/>
      <c r="E158" s="3"/>
      <c r="F158" s="1"/>
      <c r="G158" s="1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4"/>
      <c r="W158" s="4"/>
      <c r="X158" s="1"/>
      <c r="Y158" s="4"/>
      <c r="Z158" s="1"/>
    </row>
    <row r="159" s="38" customFormat="1">
      <c r="A159" s="1"/>
      <c r="B159" s="1"/>
      <c r="C159" s="2"/>
      <c r="D159" s="1"/>
      <c r="E159" s="3"/>
      <c r="F159" s="1"/>
      <c r="G159" s="1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4"/>
      <c r="W159" s="4"/>
      <c r="X159" s="1"/>
      <c r="Y159" s="4"/>
      <c r="Z159" s="1"/>
    </row>
    <row r="160" s="38" customFormat="1">
      <c r="A160" s="1"/>
      <c r="B160" s="1"/>
      <c r="C160" s="2"/>
      <c r="D160" s="1"/>
      <c r="E160" s="3"/>
      <c r="F160" s="1"/>
      <c r="G160" s="1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4"/>
      <c r="W160" s="4"/>
      <c r="X160" s="1"/>
      <c r="Y160" s="4"/>
      <c r="Z160" s="1"/>
    </row>
    <row r="161" s="38" customFormat="1">
      <c r="A161" s="1"/>
      <c r="B161" s="1"/>
      <c r="C161" s="2"/>
      <c r="D161" s="1"/>
      <c r="E161" s="3"/>
      <c r="F161" s="1"/>
      <c r="G161" s="1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4"/>
      <c r="W161" s="4"/>
      <c r="X161" s="1"/>
      <c r="Y161" s="4"/>
      <c r="Z161" s="1"/>
    </row>
    <row r="162" s="38" customFormat="1">
      <c r="A162" s="1"/>
      <c r="B162" s="1"/>
      <c r="C162" s="2"/>
      <c r="D162" s="1"/>
      <c r="E162" s="3"/>
      <c r="F162" s="1"/>
      <c r="G162" s="1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4"/>
      <c r="W162" s="4"/>
      <c r="X162" s="1"/>
      <c r="Y162" s="4"/>
      <c r="Z162" s="1"/>
    </row>
  </sheetData>
  <autoFilter ref="B13:Z56"/>
  <mergeCells count="17">
    <mergeCell ref="C7:N7"/>
    <mergeCell ref="R7:Z7"/>
    <mergeCell ref="C9:D9"/>
    <mergeCell ref="E9:H9"/>
    <mergeCell ref="C10:D10"/>
    <mergeCell ref="E10:H10"/>
    <mergeCell ref="C11:D11"/>
    <mergeCell ref="E11:H11"/>
    <mergeCell ref="C36:J38"/>
    <mergeCell ref="K36:M36"/>
    <mergeCell ref="R36:V38"/>
    <mergeCell ref="K38:M38"/>
    <mergeCell ref="C40:F40"/>
    <mergeCell ref="J40:K40"/>
    <mergeCell ref="C41:F41"/>
    <mergeCell ref="J41:K41"/>
    <mergeCell ref="B44:O44"/>
  </mergeCells>
  <printOptions headings="0" gridLines="0"/>
  <pageMargins left="0.25" right="0.25" top="0.75" bottom="0.75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  <extLst>
    <ext xmlns:x14="http://schemas.microsoft.com/office/spreadsheetml/2009/9/main" uri="{CCE6A557-97BC-4b89-ADB6-D9C93CAAB3DF}">
      <x14:dataValidations xmlns:xm="http://schemas.microsoft.com/office/excel/2006/main" count="38" disablePrompts="0">
        <x14:dataValidation xr:uid="{002F00F7-00F0-48B5-B9C1-000C008C0011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X36:X39</xm:sqref>
        </x14:dataValidation>
        <x14:dataValidation xr:uid="{00F60040-0039-4B9D-A85C-008B00C300F4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E15</xm:sqref>
        </x14:dataValidation>
        <x14:dataValidation xr:uid="{003800A9-002F-4C0C-A2DB-000C00970033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E16</xm:sqref>
        </x14:dataValidation>
        <x14:dataValidation xr:uid="{007C00FB-0093-4C6A-8F25-007C00AA00A4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E17</xm:sqref>
        </x14:dataValidation>
        <x14:dataValidation xr:uid="{00EC0004-0003-4BF8-921B-000C00070020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E18</xm:sqref>
        </x14:dataValidation>
        <x14:dataValidation xr:uid="{00FD005A-00B6-4FC9-8DAC-0076009000C6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E19</xm:sqref>
        </x14:dataValidation>
        <x14:dataValidation xr:uid="{00390092-001A-4C95-98F9-00710066004D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E20</xm:sqref>
        </x14:dataValidation>
        <x14:dataValidation xr:uid="{00C200AB-006F-46A2-8161-0073000E00C5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E21</xm:sqref>
        </x14:dataValidation>
        <x14:dataValidation xr:uid="{0081005B-009C-46BB-87E4-009700B70076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X20</xm:sqref>
        </x14:dataValidation>
        <x14:dataValidation xr:uid="{00D500F2-0040-4088-9FE5-00E500D1002C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X21</xm:sqref>
        </x14:dataValidation>
        <x14:dataValidation xr:uid="{00430075-00C2-4B7E-A7D7-002F006400A6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X15</xm:sqref>
        </x14:dataValidation>
        <x14:dataValidation xr:uid="{00CE0034-001E-4958-8B51-007300E900D0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X16</xm:sqref>
        </x14:dataValidation>
        <x14:dataValidation xr:uid="{00940012-0098-4E68-8EF1-003D00CC00D6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X17</xm:sqref>
        </x14:dataValidation>
        <x14:dataValidation xr:uid="{00DE00C7-007C-4538-A490-008900F80069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X18</xm:sqref>
        </x14:dataValidation>
        <x14:dataValidation xr:uid="{008900A2-0090-4DB8-A07F-001A00F600E0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X19</xm:sqref>
        </x14:dataValidation>
        <x14:dataValidation xr:uid="{0009009F-0030-4633-A61E-00FB00150079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T15</xm:sqref>
        </x14:dataValidation>
        <x14:dataValidation xr:uid="{00DE00F8-00AD-4A74-A0CA-009A00DC00FC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E22 E23 E24 E25 E26 E27 E28 E29 E30 E31 E32 E33 E34 E35 E36</xm:sqref>
        </x14:dataValidation>
        <x14:dataValidation xr:uid="{00DD00BB-0096-44FD-B688-00CF008100A5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X22 X23 X24 X25 X26 X27 X28 X29 X30 X31 X32 X33 X34 X35</xm:sqref>
        </x14:dataValidation>
        <x14:dataValidation xr:uid="{00DF00CE-00DE-4166-9804-003C00D6008D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T16</xm:sqref>
        </x14:dataValidation>
        <x14:dataValidation xr:uid="{00F60030-004F-40FA-9B11-00B000CA00F3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T17</xm:sqref>
        </x14:dataValidation>
        <x14:dataValidation xr:uid="{001C007E-0052-4477-9770-005A00CA002C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T18</xm:sqref>
        </x14:dataValidation>
        <x14:dataValidation xr:uid="{007100AE-00B5-44E4-8387-00F9004E00D3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T19</xm:sqref>
        </x14:dataValidation>
        <x14:dataValidation xr:uid="{00BB00D0-0085-40C8-9028-00B700EA008B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T20</xm:sqref>
        </x14:dataValidation>
        <x14:dataValidation xr:uid="{00FB003F-0012-4ECF-955D-00E20080004F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T21</xm:sqref>
        </x14:dataValidation>
        <x14:dataValidation xr:uid="{00BF0070-001A-42EB-86A7-009C009900DC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T22</xm:sqref>
        </x14:dataValidation>
        <x14:dataValidation xr:uid="{00AA00BE-003E-431F-9ABA-0090006A0068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T23</xm:sqref>
        </x14:dataValidation>
        <x14:dataValidation xr:uid="{004A00AD-006B-40FB-8EEA-009B00750029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T24</xm:sqref>
        </x14:dataValidation>
        <x14:dataValidation xr:uid="{007D00B6-00D3-4EA1-95E8-0094008F00EB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T25</xm:sqref>
        </x14:dataValidation>
        <x14:dataValidation xr:uid="{00D50017-0042-446C-9FCE-00D10052006D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T26</xm:sqref>
        </x14:dataValidation>
        <x14:dataValidation xr:uid="{000F0075-00E0-49E6-BA77-002200A700AC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T27</xm:sqref>
        </x14:dataValidation>
        <x14:dataValidation xr:uid="{0066009B-00AD-4D7B-93AB-000000100056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T28</xm:sqref>
        </x14:dataValidation>
        <x14:dataValidation xr:uid="{0070005B-00D6-4103-98BB-0020002F003C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T29</xm:sqref>
        </x14:dataValidation>
        <x14:dataValidation xr:uid="{001A006A-00E0-456E-920E-00C8002C0028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T30</xm:sqref>
        </x14:dataValidation>
        <x14:dataValidation xr:uid="{00C2007C-005A-456C-8087-00E5008C0087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T31</xm:sqref>
        </x14:dataValidation>
        <x14:dataValidation xr:uid="{0067004B-00AF-472A-8A0C-0013007D006A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T32</xm:sqref>
        </x14:dataValidation>
        <x14:dataValidation xr:uid="{006B0051-009F-4A42-A43F-0044006C00DE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T33</xm:sqref>
        </x14:dataValidation>
        <x14:dataValidation xr:uid="{00810055-006A-4CFA-B41E-0000001A00CC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T34</xm:sqref>
        </x14:dataValidation>
        <x14:dataValidation xr:uid="{00FF0025-006B-4395-ABA0-00EF003A00F6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T35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uler="1" zoomScale="75" workbookViewId="0">
      <selection activeCell="A1" activeCellId="0" sqref="A1"/>
    </sheetView>
  </sheetViews>
  <sheetFormatPr defaultColWidth="9" defaultRowHeight="12.75"/>
  <cols>
    <col min="1" max="16384" style="93" width="9"/>
  </cols>
  <sheetData>
    <row r="1" ht="15">
      <c r="A1" s="1" t="s">
        <v>67</v>
      </c>
    </row>
    <row r="2" ht="15">
      <c r="A2" s="1" t="s">
        <v>68</v>
      </c>
    </row>
    <row r="3" ht="15">
      <c r="A3" s="1" t="s">
        <v>27</v>
      </c>
    </row>
    <row r="4" ht="15">
      <c r="A4" s="1" t="s">
        <v>69</v>
      </c>
    </row>
    <row r="5" ht="15">
      <c r="A5" s="1" t="s">
        <v>70</v>
      </c>
    </row>
    <row r="7" ht="15">
      <c r="A7" s="1" t="s">
        <v>30</v>
      </c>
    </row>
    <row r="8" ht="15">
      <c r="A8" s="1" t="s">
        <v>71</v>
      </c>
    </row>
    <row r="9" ht="15">
      <c r="A9" s="1" t="s">
        <v>72</v>
      </c>
    </row>
  </sheetData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dc:language>ru-RU</dc:language>
  <cp:lastModifiedBy>banschikova_iv@DGK.RU</cp:lastModifiedBy>
  <cp:revision>17</cp:revision>
  <dcterms:created xsi:type="dcterms:W3CDTF">2023-05-26T08:17:29Z</dcterms:created>
  <dcterms:modified xsi:type="dcterms:W3CDTF">2026-09-14T00:43:51Z</dcterms:modified>
</cp:coreProperties>
</file>