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_Tamara\Desktop\Отчет ДГК\2019 год\4 кв 2019 МЭ\ГОДОВОЙ\Папка 1_Отчетность АО ДГК за 2019 год\"/>
    </mc:Choice>
  </mc:AlternateContent>
  <bookViews>
    <workbookView xWindow="0" yWindow="0" windowWidth="28800" windowHeight="11700"/>
  </bookViews>
  <sheets>
    <sheet name="4 Г пп" sheetId="1" r:id="rId1"/>
  </sheets>
  <definedNames>
    <definedName name="_xlnm._FilterDatabase" localSheetId="0" hidden="1">'4 Г пп'!$A$19:$X$619</definedName>
    <definedName name="Z_312F225E_EFE3_455A_A167_B1F3199E1635_.wvu.FilterData" localSheetId="0" hidden="1">'4 Г пп'!$A$20:$X$619</definedName>
    <definedName name="Z_312F225E_EFE3_455A_A167_B1F3199E1635_.wvu.PrintArea" localSheetId="0" hidden="1">'4 Г пп'!$A$1:$X$620</definedName>
    <definedName name="_xlnm.Print_Area" localSheetId="0">'4 Г пп'!$A$1:$X$618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618" i="1" l="1"/>
  <c r="V618" i="1"/>
  <c r="U618" i="1"/>
  <c r="T618" i="1"/>
  <c r="T614" i="1" s="1"/>
  <c r="S618" i="1"/>
  <c r="W617" i="1"/>
  <c r="V617" i="1"/>
  <c r="U617" i="1"/>
  <c r="U614" i="1" s="1"/>
  <c r="T617" i="1"/>
  <c r="S617" i="1"/>
  <c r="W616" i="1"/>
  <c r="V616" i="1"/>
  <c r="V614" i="1" s="1"/>
  <c r="U616" i="1"/>
  <c r="T616" i="1"/>
  <c r="S616" i="1"/>
  <c r="W615" i="1"/>
  <c r="W614" i="1" s="1"/>
  <c r="V615" i="1"/>
  <c r="U615" i="1"/>
  <c r="T615" i="1"/>
  <c r="S615" i="1"/>
  <c r="S614" i="1" s="1"/>
  <c r="R614" i="1"/>
  <c r="Q614" i="1"/>
  <c r="P614" i="1"/>
  <c r="P568" i="1" s="1"/>
  <c r="O614" i="1"/>
  <c r="N614" i="1"/>
  <c r="M614" i="1"/>
  <c r="K614" i="1"/>
  <c r="J614" i="1"/>
  <c r="I614" i="1"/>
  <c r="H614" i="1"/>
  <c r="G614" i="1"/>
  <c r="F614" i="1"/>
  <c r="W608" i="1"/>
  <c r="V608" i="1"/>
  <c r="U608" i="1"/>
  <c r="T608" i="1"/>
  <c r="S608" i="1"/>
  <c r="R608" i="1"/>
  <c r="Q608" i="1"/>
  <c r="P608" i="1"/>
  <c r="O608" i="1"/>
  <c r="N608" i="1"/>
  <c r="M608" i="1"/>
  <c r="K608" i="1"/>
  <c r="J608" i="1"/>
  <c r="I608" i="1"/>
  <c r="H608" i="1"/>
  <c r="G608" i="1"/>
  <c r="F608" i="1"/>
  <c r="W600" i="1"/>
  <c r="V600" i="1"/>
  <c r="V596" i="1" s="1"/>
  <c r="V592" i="1" s="1"/>
  <c r="U600" i="1"/>
  <c r="T600" i="1"/>
  <c r="S600" i="1"/>
  <c r="W599" i="1"/>
  <c r="W596" i="1" s="1"/>
  <c r="V599" i="1"/>
  <c r="U599" i="1"/>
  <c r="T599" i="1"/>
  <c r="S599" i="1"/>
  <c r="S596" i="1" s="1"/>
  <c r="S592" i="1" s="1"/>
  <c r="W598" i="1"/>
  <c r="V598" i="1"/>
  <c r="U598" i="1"/>
  <c r="T598" i="1"/>
  <c r="T596" i="1" s="1"/>
  <c r="T592" i="1" s="1"/>
  <c r="S598" i="1"/>
  <c r="W597" i="1"/>
  <c r="V597" i="1"/>
  <c r="U597" i="1"/>
  <c r="U596" i="1" s="1"/>
  <c r="U592" i="1" s="1"/>
  <c r="T597" i="1"/>
  <c r="S597" i="1"/>
  <c r="R596" i="1"/>
  <c r="R592" i="1" s="1"/>
  <c r="Q596" i="1"/>
  <c r="P596" i="1"/>
  <c r="O596" i="1"/>
  <c r="N596" i="1"/>
  <c r="N592" i="1" s="1"/>
  <c r="M596" i="1"/>
  <c r="K596" i="1"/>
  <c r="J596" i="1"/>
  <c r="I596" i="1"/>
  <c r="I592" i="1" s="1"/>
  <c r="H596" i="1"/>
  <c r="G596" i="1"/>
  <c r="F596" i="1"/>
  <c r="W592" i="1"/>
  <c r="Q592" i="1"/>
  <c r="P592" i="1"/>
  <c r="O592" i="1"/>
  <c r="M592" i="1"/>
  <c r="K592" i="1"/>
  <c r="J592" i="1"/>
  <c r="H592" i="1"/>
  <c r="G592" i="1"/>
  <c r="F592" i="1"/>
  <c r="W591" i="1"/>
  <c r="V591" i="1"/>
  <c r="U591" i="1"/>
  <c r="T591" i="1"/>
  <c r="T589" i="1" s="1"/>
  <c r="S591" i="1"/>
  <c r="W590" i="1"/>
  <c r="V590" i="1"/>
  <c r="U590" i="1"/>
  <c r="U589" i="1" s="1"/>
  <c r="T590" i="1"/>
  <c r="S590" i="1"/>
  <c r="W589" i="1"/>
  <c r="V589" i="1"/>
  <c r="V584" i="1" s="1"/>
  <c r="S589" i="1"/>
  <c r="R589" i="1"/>
  <c r="R584" i="1" s="1"/>
  <c r="Q589" i="1"/>
  <c r="P589" i="1"/>
  <c r="O589" i="1"/>
  <c r="N589" i="1"/>
  <c r="N584" i="1" s="1"/>
  <c r="M589" i="1"/>
  <c r="K589" i="1"/>
  <c r="J589" i="1"/>
  <c r="I589" i="1"/>
  <c r="I584" i="1" s="1"/>
  <c r="H589" i="1"/>
  <c r="G589" i="1"/>
  <c r="F589" i="1"/>
  <c r="W587" i="1"/>
  <c r="W586" i="1" s="1"/>
  <c r="W584" i="1" s="1"/>
  <c r="V587" i="1"/>
  <c r="U587" i="1"/>
  <c r="T587" i="1"/>
  <c r="S587" i="1"/>
  <c r="S586" i="1" s="1"/>
  <c r="S584" i="1" s="1"/>
  <c r="V586" i="1"/>
  <c r="U586" i="1"/>
  <c r="T586" i="1"/>
  <c r="T584" i="1" s="1"/>
  <c r="R586" i="1"/>
  <c r="Q586" i="1"/>
  <c r="P586" i="1"/>
  <c r="P584" i="1" s="1"/>
  <c r="O586" i="1"/>
  <c r="N586" i="1"/>
  <c r="M586" i="1"/>
  <c r="K586" i="1"/>
  <c r="K584" i="1" s="1"/>
  <c r="J586" i="1"/>
  <c r="I586" i="1"/>
  <c r="H586" i="1"/>
  <c r="G586" i="1"/>
  <c r="G584" i="1" s="1"/>
  <c r="F586" i="1"/>
  <c r="U584" i="1"/>
  <c r="Q584" i="1"/>
  <c r="O584" i="1"/>
  <c r="M584" i="1"/>
  <c r="J584" i="1"/>
  <c r="H584" i="1"/>
  <c r="F584" i="1"/>
  <c r="W582" i="1"/>
  <c r="V582" i="1"/>
  <c r="V581" i="1" s="1"/>
  <c r="V576" i="1" s="1"/>
  <c r="U582" i="1"/>
  <c r="T582" i="1"/>
  <c r="T581" i="1" s="1"/>
  <c r="S582" i="1"/>
  <c r="W581" i="1"/>
  <c r="W576" i="1" s="1"/>
  <c r="U581" i="1"/>
  <c r="S581" i="1"/>
  <c r="S576" i="1" s="1"/>
  <c r="S569" i="1" s="1"/>
  <c r="S568" i="1" s="1"/>
  <c r="R581" i="1"/>
  <c r="Q581" i="1"/>
  <c r="P581" i="1"/>
  <c r="O581" i="1"/>
  <c r="O576" i="1" s="1"/>
  <c r="N581" i="1"/>
  <c r="M581" i="1"/>
  <c r="K581" i="1"/>
  <c r="J581" i="1"/>
  <c r="J576" i="1" s="1"/>
  <c r="J569" i="1" s="1"/>
  <c r="J568" i="1" s="1"/>
  <c r="I581" i="1"/>
  <c r="H581" i="1"/>
  <c r="G581" i="1"/>
  <c r="F581" i="1"/>
  <c r="F576" i="1" s="1"/>
  <c r="U576" i="1"/>
  <c r="T576" i="1"/>
  <c r="T569" i="1" s="1"/>
  <c r="R576" i="1"/>
  <c r="Q576" i="1"/>
  <c r="P576" i="1"/>
  <c r="P569" i="1" s="1"/>
  <c r="N576" i="1"/>
  <c r="M576" i="1"/>
  <c r="K576" i="1"/>
  <c r="K569" i="1" s="1"/>
  <c r="K568" i="1" s="1"/>
  <c r="I576" i="1"/>
  <c r="H576" i="1"/>
  <c r="G576" i="1"/>
  <c r="G569" i="1" s="1"/>
  <c r="W573" i="1"/>
  <c r="V573" i="1"/>
  <c r="U573" i="1"/>
  <c r="U569" i="1" s="1"/>
  <c r="U568" i="1" s="1"/>
  <c r="T573" i="1"/>
  <c r="S573" i="1"/>
  <c r="R573" i="1"/>
  <c r="Q573" i="1"/>
  <c r="Q569" i="1" s="1"/>
  <c r="Q568" i="1" s="1"/>
  <c r="P573" i="1"/>
  <c r="O573" i="1"/>
  <c r="N573" i="1"/>
  <c r="M573" i="1"/>
  <c r="M569" i="1" s="1"/>
  <c r="M568" i="1" s="1"/>
  <c r="K573" i="1"/>
  <c r="J573" i="1"/>
  <c r="I573" i="1"/>
  <c r="H573" i="1"/>
  <c r="H569" i="1" s="1"/>
  <c r="H568" i="1" s="1"/>
  <c r="G573" i="1"/>
  <c r="F573" i="1"/>
  <c r="W570" i="1"/>
  <c r="V570" i="1"/>
  <c r="V569" i="1" s="1"/>
  <c r="U570" i="1"/>
  <c r="T570" i="1"/>
  <c r="S570" i="1"/>
  <c r="R570" i="1"/>
  <c r="R569" i="1" s="1"/>
  <c r="R568" i="1" s="1"/>
  <c r="Q570" i="1"/>
  <c r="P570" i="1"/>
  <c r="O570" i="1"/>
  <c r="N570" i="1"/>
  <c r="N569" i="1" s="1"/>
  <c r="N568" i="1" s="1"/>
  <c r="M570" i="1"/>
  <c r="K570" i="1"/>
  <c r="J570" i="1"/>
  <c r="I570" i="1"/>
  <c r="I569" i="1" s="1"/>
  <c r="I568" i="1" s="1"/>
  <c r="H570" i="1"/>
  <c r="G570" i="1"/>
  <c r="F570" i="1"/>
  <c r="W569" i="1"/>
  <c r="W568" i="1" s="1"/>
  <c r="O569" i="1"/>
  <c r="F569" i="1"/>
  <c r="F568" i="1" s="1"/>
  <c r="G568" i="1"/>
  <c r="W567" i="1"/>
  <c r="V567" i="1"/>
  <c r="U567" i="1"/>
  <c r="U562" i="1" s="1"/>
  <c r="T567" i="1"/>
  <c r="S567" i="1"/>
  <c r="W565" i="1"/>
  <c r="V565" i="1"/>
  <c r="V562" i="1" s="1"/>
  <c r="U565" i="1"/>
  <c r="T565" i="1"/>
  <c r="S565" i="1"/>
  <c r="W564" i="1"/>
  <c r="W562" i="1" s="1"/>
  <c r="V564" i="1"/>
  <c r="U564" i="1"/>
  <c r="T564" i="1"/>
  <c r="S564" i="1"/>
  <c r="S562" i="1" s="1"/>
  <c r="W563" i="1"/>
  <c r="V563" i="1"/>
  <c r="U563" i="1"/>
  <c r="T563" i="1"/>
  <c r="T562" i="1" s="1"/>
  <c r="S563" i="1"/>
  <c r="R562" i="1"/>
  <c r="Q562" i="1"/>
  <c r="P562" i="1"/>
  <c r="O562" i="1"/>
  <c r="N562" i="1"/>
  <c r="M562" i="1"/>
  <c r="K562" i="1"/>
  <c r="J562" i="1"/>
  <c r="I562" i="1"/>
  <c r="H562" i="1"/>
  <c r="G562" i="1"/>
  <c r="F562" i="1"/>
  <c r="W560" i="1"/>
  <c r="V560" i="1"/>
  <c r="V559" i="1" s="1"/>
  <c r="V554" i="1" s="1"/>
  <c r="U560" i="1"/>
  <c r="T560" i="1"/>
  <c r="T559" i="1" s="1"/>
  <c r="S560" i="1"/>
  <c r="W559" i="1"/>
  <c r="W554" i="1" s="1"/>
  <c r="U559" i="1"/>
  <c r="S559" i="1"/>
  <c r="S554" i="1" s="1"/>
  <c r="R559" i="1"/>
  <c r="Q559" i="1"/>
  <c r="P559" i="1"/>
  <c r="O559" i="1"/>
  <c r="O554" i="1" s="1"/>
  <c r="N559" i="1"/>
  <c r="M559" i="1"/>
  <c r="K559" i="1"/>
  <c r="J559" i="1"/>
  <c r="J554" i="1" s="1"/>
  <c r="I559" i="1"/>
  <c r="H559" i="1"/>
  <c r="G559" i="1"/>
  <c r="F559" i="1"/>
  <c r="F554" i="1" s="1"/>
  <c r="W556" i="1"/>
  <c r="V556" i="1"/>
  <c r="U556" i="1"/>
  <c r="T556" i="1"/>
  <c r="T554" i="1" s="1"/>
  <c r="S556" i="1"/>
  <c r="R556" i="1"/>
  <c r="Q556" i="1"/>
  <c r="P556" i="1"/>
  <c r="P554" i="1" s="1"/>
  <c r="O556" i="1"/>
  <c r="N556" i="1"/>
  <c r="M556" i="1"/>
  <c r="K556" i="1"/>
  <c r="K554" i="1" s="1"/>
  <c r="J556" i="1"/>
  <c r="I556" i="1"/>
  <c r="H556" i="1"/>
  <c r="G556" i="1"/>
  <c r="G554" i="1" s="1"/>
  <c r="F556" i="1"/>
  <c r="U554" i="1"/>
  <c r="R554" i="1"/>
  <c r="Q554" i="1"/>
  <c r="N554" i="1"/>
  <c r="M554" i="1"/>
  <c r="I554" i="1"/>
  <c r="H554" i="1"/>
  <c r="K548" i="1"/>
  <c r="I548" i="1"/>
  <c r="I547" i="1" s="1"/>
  <c r="W547" i="1"/>
  <c r="V547" i="1"/>
  <c r="U547" i="1"/>
  <c r="T547" i="1"/>
  <c r="S547" i="1"/>
  <c r="R547" i="1"/>
  <c r="Q547" i="1"/>
  <c r="P547" i="1"/>
  <c r="O547" i="1"/>
  <c r="N547" i="1"/>
  <c r="M547" i="1"/>
  <c r="K547" i="1"/>
  <c r="J547" i="1"/>
  <c r="H547" i="1"/>
  <c r="G547" i="1"/>
  <c r="F547" i="1"/>
  <c r="W546" i="1"/>
  <c r="V546" i="1"/>
  <c r="U546" i="1"/>
  <c r="T546" i="1"/>
  <c r="S546" i="1"/>
  <c r="W545" i="1"/>
  <c r="V545" i="1"/>
  <c r="U545" i="1"/>
  <c r="T545" i="1"/>
  <c r="S545" i="1"/>
  <c r="W544" i="1"/>
  <c r="V544" i="1"/>
  <c r="U544" i="1"/>
  <c r="T544" i="1"/>
  <c r="S544" i="1"/>
  <c r="W543" i="1"/>
  <c r="V543" i="1"/>
  <c r="U543" i="1"/>
  <c r="T543" i="1"/>
  <c r="S543" i="1"/>
  <c r="W542" i="1"/>
  <c r="V542" i="1"/>
  <c r="U542" i="1"/>
  <c r="T542" i="1"/>
  <c r="S542" i="1"/>
  <c r="W541" i="1"/>
  <c r="V541" i="1"/>
  <c r="V539" i="1" s="1"/>
  <c r="V535" i="1" s="1"/>
  <c r="U541" i="1"/>
  <c r="T541" i="1"/>
  <c r="S541" i="1"/>
  <c r="W540" i="1"/>
  <c r="W539" i="1" s="1"/>
  <c r="W535" i="1" s="1"/>
  <c r="V540" i="1"/>
  <c r="U540" i="1"/>
  <c r="U539" i="1" s="1"/>
  <c r="T540" i="1"/>
  <c r="S540" i="1"/>
  <c r="S539" i="1" s="1"/>
  <c r="S535" i="1" s="1"/>
  <c r="T539" i="1"/>
  <c r="T535" i="1" s="1"/>
  <c r="R539" i="1"/>
  <c r="R535" i="1" s="1"/>
  <c r="Q539" i="1"/>
  <c r="P539" i="1"/>
  <c r="P535" i="1" s="1"/>
  <c r="O539" i="1"/>
  <c r="N539" i="1"/>
  <c r="N535" i="1" s="1"/>
  <c r="M539" i="1"/>
  <c r="K539" i="1"/>
  <c r="K535" i="1" s="1"/>
  <c r="J539" i="1"/>
  <c r="I539" i="1"/>
  <c r="I535" i="1" s="1"/>
  <c r="H539" i="1"/>
  <c r="G539" i="1"/>
  <c r="G535" i="1" s="1"/>
  <c r="F539" i="1"/>
  <c r="U535" i="1"/>
  <c r="Q535" i="1"/>
  <c r="O535" i="1"/>
  <c r="M535" i="1"/>
  <c r="J535" i="1"/>
  <c r="H535" i="1"/>
  <c r="F535" i="1"/>
  <c r="W534" i="1"/>
  <c r="V534" i="1"/>
  <c r="V532" i="1" s="1"/>
  <c r="U534" i="1"/>
  <c r="T534" i="1"/>
  <c r="S534" i="1"/>
  <c r="W533" i="1"/>
  <c r="W532" i="1" s="1"/>
  <c r="V533" i="1"/>
  <c r="U533" i="1"/>
  <c r="U532" i="1" s="1"/>
  <c r="T533" i="1"/>
  <c r="S533" i="1"/>
  <c r="S532" i="1" s="1"/>
  <c r="T532" i="1"/>
  <c r="R532" i="1"/>
  <c r="Q532" i="1"/>
  <c r="P532" i="1"/>
  <c r="O532" i="1"/>
  <c r="N532" i="1"/>
  <c r="M532" i="1"/>
  <c r="K532" i="1"/>
  <c r="J532" i="1"/>
  <c r="I532" i="1"/>
  <c r="H532" i="1"/>
  <c r="G532" i="1"/>
  <c r="F532" i="1"/>
  <c r="R529" i="1"/>
  <c r="Q529" i="1"/>
  <c r="P529" i="1"/>
  <c r="O529" i="1"/>
  <c r="N529" i="1"/>
  <c r="M529" i="1"/>
  <c r="W528" i="1"/>
  <c r="V528" i="1"/>
  <c r="U528" i="1"/>
  <c r="T528" i="1"/>
  <c r="S528" i="1"/>
  <c r="W527" i="1"/>
  <c r="V527" i="1"/>
  <c r="U527" i="1"/>
  <c r="T527" i="1"/>
  <c r="S527" i="1"/>
  <c r="W526" i="1"/>
  <c r="V526" i="1"/>
  <c r="U526" i="1"/>
  <c r="T526" i="1"/>
  <c r="S526" i="1"/>
  <c r="W525" i="1"/>
  <c r="V525" i="1"/>
  <c r="V521" i="1" s="1"/>
  <c r="V520" i="1" s="1"/>
  <c r="U525" i="1"/>
  <c r="T525" i="1"/>
  <c r="S525" i="1"/>
  <c r="W524" i="1"/>
  <c r="V524" i="1"/>
  <c r="U524" i="1"/>
  <c r="T524" i="1"/>
  <c r="S524" i="1"/>
  <c r="W523" i="1"/>
  <c r="V523" i="1"/>
  <c r="U523" i="1"/>
  <c r="T523" i="1"/>
  <c r="T521" i="1" s="1"/>
  <c r="T520" i="1" s="1"/>
  <c r="S523" i="1"/>
  <c r="W522" i="1"/>
  <c r="V522" i="1"/>
  <c r="U522" i="1"/>
  <c r="U521" i="1" s="1"/>
  <c r="U520" i="1" s="1"/>
  <c r="T522" i="1"/>
  <c r="S522" i="1"/>
  <c r="R521" i="1"/>
  <c r="R520" i="1" s="1"/>
  <c r="Q521" i="1"/>
  <c r="P521" i="1"/>
  <c r="O521" i="1"/>
  <c r="N521" i="1"/>
  <c r="N520" i="1" s="1"/>
  <c r="M521" i="1"/>
  <c r="K521" i="1"/>
  <c r="J521" i="1"/>
  <c r="I521" i="1"/>
  <c r="I520" i="1" s="1"/>
  <c r="H521" i="1"/>
  <c r="G521" i="1"/>
  <c r="F521" i="1"/>
  <c r="Q520" i="1"/>
  <c r="O520" i="1"/>
  <c r="M520" i="1"/>
  <c r="J520" i="1"/>
  <c r="H520" i="1"/>
  <c r="F520" i="1"/>
  <c r="W518" i="1"/>
  <c r="V518" i="1"/>
  <c r="U518" i="1"/>
  <c r="T518" i="1"/>
  <c r="S518" i="1"/>
  <c r="W517" i="1"/>
  <c r="V517" i="1"/>
  <c r="U517" i="1"/>
  <c r="U515" i="1" s="1"/>
  <c r="U510" i="1" s="1"/>
  <c r="T517" i="1"/>
  <c r="S517" i="1"/>
  <c r="W516" i="1"/>
  <c r="V516" i="1"/>
  <c r="V515" i="1" s="1"/>
  <c r="V510" i="1" s="1"/>
  <c r="U516" i="1"/>
  <c r="T516" i="1"/>
  <c r="S516" i="1"/>
  <c r="W515" i="1"/>
  <c r="W510" i="1" s="1"/>
  <c r="S515" i="1"/>
  <c r="S510" i="1" s="1"/>
  <c r="R515" i="1"/>
  <c r="Q515" i="1"/>
  <c r="Q510" i="1" s="1"/>
  <c r="P515" i="1"/>
  <c r="O515" i="1"/>
  <c r="O510" i="1" s="1"/>
  <c r="N515" i="1"/>
  <c r="M515" i="1"/>
  <c r="M510" i="1" s="1"/>
  <c r="K515" i="1"/>
  <c r="J515" i="1"/>
  <c r="J510" i="1" s="1"/>
  <c r="I515" i="1"/>
  <c r="H515" i="1"/>
  <c r="H510" i="1" s="1"/>
  <c r="G515" i="1"/>
  <c r="F515" i="1"/>
  <c r="F510" i="1" s="1"/>
  <c r="R510" i="1"/>
  <c r="P510" i="1"/>
  <c r="P503" i="1" s="1"/>
  <c r="N510" i="1"/>
  <c r="K510" i="1"/>
  <c r="K503" i="1" s="1"/>
  <c r="I510" i="1"/>
  <c r="G510" i="1"/>
  <c r="G503" i="1" s="1"/>
  <c r="W504" i="1"/>
  <c r="W503" i="1" s="1"/>
  <c r="V504" i="1"/>
  <c r="U504" i="1"/>
  <c r="U503" i="1" s="1"/>
  <c r="T504" i="1"/>
  <c r="S504" i="1"/>
  <c r="S503" i="1" s="1"/>
  <c r="R504" i="1"/>
  <c r="Q504" i="1"/>
  <c r="Q503" i="1" s="1"/>
  <c r="Q502" i="1" s="1"/>
  <c r="P504" i="1"/>
  <c r="O504" i="1"/>
  <c r="O503" i="1" s="1"/>
  <c r="O502" i="1" s="1"/>
  <c r="N504" i="1"/>
  <c r="M504" i="1"/>
  <c r="M503" i="1" s="1"/>
  <c r="M502" i="1" s="1"/>
  <c r="K504" i="1"/>
  <c r="J504" i="1"/>
  <c r="J503" i="1" s="1"/>
  <c r="I504" i="1"/>
  <c r="H504" i="1"/>
  <c r="H503" i="1" s="1"/>
  <c r="H502" i="1" s="1"/>
  <c r="G504" i="1"/>
  <c r="F504" i="1"/>
  <c r="F503" i="1" s="1"/>
  <c r="F502" i="1" s="1"/>
  <c r="V503" i="1"/>
  <c r="R503" i="1"/>
  <c r="N503" i="1"/>
  <c r="I503" i="1"/>
  <c r="I502" i="1" s="1"/>
  <c r="J502" i="1"/>
  <c r="W501" i="1"/>
  <c r="V501" i="1"/>
  <c r="U501" i="1"/>
  <c r="T501" i="1"/>
  <c r="S501" i="1"/>
  <c r="W500" i="1"/>
  <c r="V500" i="1"/>
  <c r="U500" i="1"/>
  <c r="T500" i="1"/>
  <c r="S500" i="1"/>
  <c r="W499" i="1"/>
  <c r="V499" i="1"/>
  <c r="U499" i="1"/>
  <c r="T499" i="1"/>
  <c r="S499" i="1"/>
  <c r="W498" i="1"/>
  <c r="V498" i="1"/>
  <c r="U498" i="1"/>
  <c r="T498" i="1"/>
  <c r="S498" i="1"/>
  <c r="W497" i="1"/>
  <c r="V497" i="1"/>
  <c r="U497" i="1"/>
  <c r="T497" i="1"/>
  <c r="S497" i="1"/>
  <c r="W496" i="1"/>
  <c r="V496" i="1"/>
  <c r="U496" i="1"/>
  <c r="T496" i="1"/>
  <c r="S496" i="1"/>
  <c r="W495" i="1"/>
  <c r="V495" i="1"/>
  <c r="U495" i="1"/>
  <c r="T495" i="1"/>
  <c r="S495" i="1"/>
  <c r="W494" i="1"/>
  <c r="V494" i="1"/>
  <c r="U494" i="1"/>
  <c r="T494" i="1"/>
  <c r="S494" i="1"/>
  <c r="W493" i="1"/>
  <c r="V493" i="1"/>
  <c r="U493" i="1"/>
  <c r="T493" i="1"/>
  <c r="S493" i="1"/>
  <c r="W492" i="1"/>
  <c r="V492" i="1"/>
  <c r="U492" i="1"/>
  <c r="T492" i="1"/>
  <c r="S492" i="1"/>
  <c r="W491" i="1"/>
  <c r="V491" i="1"/>
  <c r="U491" i="1"/>
  <c r="T491" i="1"/>
  <c r="S491" i="1"/>
  <c r="W490" i="1"/>
  <c r="V490" i="1"/>
  <c r="U490" i="1"/>
  <c r="T490" i="1"/>
  <c r="S490" i="1"/>
  <c r="W489" i="1"/>
  <c r="V489" i="1"/>
  <c r="U489" i="1"/>
  <c r="T489" i="1"/>
  <c r="S489" i="1"/>
  <c r="W488" i="1"/>
  <c r="V488" i="1"/>
  <c r="U488" i="1"/>
  <c r="T488" i="1"/>
  <c r="S488" i="1"/>
  <c r="W487" i="1"/>
  <c r="V487" i="1"/>
  <c r="U487" i="1"/>
  <c r="T487" i="1"/>
  <c r="S487" i="1"/>
  <c r="W486" i="1"/>
  <c r="V486" i="1"/>
  <c r="U486" i="1"/>
  <c r="T486" i="1"/>
  <c r="S486" i="1"/>
  <c r="W485" i="1"/>
  <c r="V485" i="1"/>
  <c r="U485" i="1"/>
  <c r="T485" i="1"/>
  <c r="S485" i="1"/>
  <c r="W484" i="1"/>
  <c r="V484" i="1"/>
  <c r="U484" i="1"/>
  <c r="T484" i="1"/>
  <c r="S484" i="1"/>
  <c r="W483" i="1"/>
  <c r="V483" i="1"/>
  <c r="U483" i="1"/>
  <c r="T483" i="1"/>
  <c r="S483" i="1"/>
  <c r="W482" i="1"/>
  <c r="V482" i="1"/>
  <c r="U482" i="1"/>
  <c r="T482" i="1"/>
  <c r="S482" i="1"/>
  <c r="W481" i="1"/>
  <c r="V481" i="1"/>
  <c r="U481" i="1"/>
  <c r="T481" i="1"/>
  <c r="S481" i="1"/>
  <c r="W480" i="1"/>
  <c r="V480" i="1"/>
  <c r="U480" i="1"/>
  <c r="T480" i="1"/>
  <c r="S480" i="1"/>
  <c r="W479" i="1"/>
  <c r="V479" i="1"/>
  <c r="U479" i="1"/>
  <c r="T479" i="1"/>
  <c r="S479" i="1"/>
  <c r="W478" i="1"/>
  <c r="V478" i="1"/>
  <c r="U478" i="1"/>
  <c r="T478" i="1"/>
  <c r="S478" i="1"/>
  <c r="W477" i="1"/>
  <c r="V477" i="1"/>
  <c r="U477" i="1"/>
  <c r="T477" i="1"/>
  <c r="S477" i="1"/>
  <c r="W476" i="1"/>
  <c r="V476" i="1"/>
  <c r="U476" i="1"/>
  <c r="T476" i="1"/>
  <c r="S476" i="1"/>
  <c r="W475" i="1"/>
  <c r="V475" i="1"/>
  <c r="U475" i="1"/>
  <c r="T475" i="1"/>
  <c r="S475" i="1"/>
  <c r="W474" i="1"/>
  <c r="V474" i="1"/>
  <c r="U474" i="1"/>
  <c r="T474" i="1"/>
  <c r="S474" i="1"/>
  <c r="W473" i="1"/>
  <c r="V473" i="1"/>
  <c r="U473" i="1"/>
  <c r="T473" i="1"/>
  <c r="S473" i="1"/>
  <c r="W472" i="1"/>
  <c r="V472" i="1"/>
  <c r="U472" i="1"/>
  <c r="T472" i="1"/>
  <c r="S472" i="1"/>
  <c r="W471" i="1"/>
  <c r="V471" i="1"/>
  <c r="U471" i="1"/>
  <c r="T471" i="1"/>
  <c r="S471" i="1"/>
  <c r="W470" i="1"/>
  <c r="V470" i="1"/>
  <c r="U470" i="1"/>
  <c r="T470" i="1"/>
  <c r="S470" i="1"/>
  <c r="W469" i="1"/>
  <c r="V469" i="1"/>
  <c r="U469" i="1"/>
  <c r="T469" i="1"/>
  <c r="S469" i="1"/>
  <c r="W468" i="1"/>
  <c r="V468" i="1"/>
  <c r="U468" i="1"/>
  <c r="T468" i="1"/>
  <c r="S468" i="1"/>
  <c r="W467" i="1"/>
  <c r="V467" i="1"/>
  <c r="U467" i="1"/>
  <c r="T467" i="1"/>
  <c r="S467" i="1"/>
  <c r="W466" i="1"/>
  <c r="V466" i="1"/>
  <c r="U466" i="1"/>
  <c r="T466" i="1"/>
  <c r="S466" i="1"/>
  <c r="W465" i="1"/>
  <c r="V465" i="1"/>
  <c r="U465" i="1"/>
  <c r="T465" i="1"/>
  <c r="S465" i="1"/>
  <c r="W464" i="1"/>
  <c r="V464" i="1"/>
  <c r="U464" i="1"/>
  <c r="T464" i="1"/>
  <c r="S464" i="1"/>
  <c r="W463" i="1"/>
  <c r="V463" i="1"/>
  <c r="U463" i="1"/>
  <c r="T463" i="1"/>
  <c r="S463" i="1"/>
  <c r="W462" i="1"/>
  <c r="V462" i="1"/>
  <c r="U462" i="1"/>
  <c r="T462" i="1"/>
  <c r="S462" i="1"/>
  <c r="W461" i="1"/>
  <c r="V461" i="1"/>
  <c r="U461" i="1"/>
  <c r="T461" i="1"/>
  <c r="S461" i="1"/>
  <c r="W460" i="1"/>
  <c r="V460" i="1"/>
  <c r="U460" i="1"/>
  <c r="T460" i="1"/>
  <c r="S460" i="1"/>
  <c r="W459" i="1"/>
  <c r="V459" i="1"/>
  <c r="U459" i="1"/>
  <c r="T459" i="1"/>
  <c r="S459" i="1"/>
  <c r="W458" i="1"/>
  <c r="V458" i="1"/>
  <c r="U458" i="1"/>
  <c r="T458" i="1"/>
  <c r="S458" i="1"/>
  <c r="W457" i="1"/>
  <c r="V457" i="1"/>
  <c r="U457" i="1"/>
  <c r="T457" i="1"/>
  <c r="S457" i="1"/>
  <c r="W456" i="1"/>
  <c r="V456" i="1"/>
  <c r="U456" i="1"/>
  <c r="T456" i="1"/>
  <c r="S456" i="1"/>
  <c r="W455" i="1"/>
  <c r="V455" i="1"/>
  <c r="U455" i="1"/>
  <c r="T455" i="1"/>
  <c r="S455" i="1"/>
  <c r="W454" i="1"/>
  <c r="V454" i="1"/>
  <c r="U454" i="1"/>
  <c r="T454" i="1"/>
  <c r="S454" i="1"/>
  <c r="W453" i="1"/>
  <c r="V453" i="1"/>
  <c r="U453" i="1"/>
  <c r="T453" i="1"/>
  <c r="S453" i="1"/>
  <c r="W452" i="1"/>
  <c r="V452" i="1"/>
  <c r="U452" i="1"/>
  <c r="T452" i="1"/>
  <c r="S452" i="1"/>
  <c r="W451" i="1"/>
  <c r="V451" i="1"/>
  <c r="U451" i="1"/>
  <c r="T451" i="1"/>
  <c r="S451" i="1"/>
  <c r="W450" i="1"/>
  <c r="V450" i="1"/>
  <c r="U450" i="1"/>
  <c r="T450" i="1"/>
  <c r="S450" i="1"/>
  <c r="W449" i="1"/>
  <c r="V449" i="1"/>
  <c r="U449" i="1"/>
  <c r="T449" i="1"/>
  <c r="S449" i="1"/>
  <c r="W448" i="1"/>
  <c r="V448" i="1"/>
  <c r="U448" i="1"/>
  <c r="T448" i="1"/>
  <c r="S448" i="1"/>
  <c r="W447" i="1"/>
  <c r="V447" i="1"/>
  <c r="U447" i="1"/>
  <c r="T447" i="1"/>
  <c r="S447" i="1"/>
  <c r="W446" i="1"/>
  <c r="V446" i="1"/>
  <c r="U446" i="1"/>
  <c r="T446" i="1"/>
  <c r="S446" i="1"/>
  <c r="W445" i="1"/>
  <c r="V445" i="1"/>
  <c r="U445" i="1"/>
  <c r="T445" i="1"/>
  <c r="S445" i="1"/>
  <c r="W444" i="1"/>
  <c r="V444" i="1"/>
  <c r="U444" i="1"/>
  <c r="T444" i="1"/>
  <c r="S444" i="1"/>
  <c r="W443" i="1"/>
  <c r="V443" i="1"/>
  <c r="U443" i="1"/>
  <c r="T443" i="1"/>
  <c r="S443" i="1"/>
  <c r="W442" i="1"/>
  <c r="V442" i="1"/>
  <c r="U442" i="1"/>
  <c r="T442" i="1"/>
  <c r="S442" i="1"/>
  <c r="W441" i="1"/>
  <c r="V441" i="1"/>
  <c r="U441" i="1"/>
  <c r="T441" i="1"/>
  <c r="S441" i="1"/>
  <c r="W440" i="1"/>
  <c r="V440" i="1"/>
  <c r="U440" i="1"/>
  <c r="T440" i="1"/>
  <c r="S440" i="1"/>
  <c r="W439" i="1"/>
  <c r="V439" i="1"/>
  <c r="U439" i="1"/>
  <c r="T439" i="1"/>
  <c r="S439" i="1"/>
  <c r="W438" i="1"/>
  <c r="V438" i="1"/>
  <c r="U438" i="1"/>
  <c r="T438" i="1"/>
  <c r="S438" i="1"/>
  <c r="W437" i="1"/>
  <c r="V437" i="1"/>
  <c r="U437" i="1"/>
  <c r="T437" i="1"/>
  <c r="S437" i="1"/>
  <c r="W436" i="1"/>
  <c r="V436" i="1"/>
  <c r="U436" i="1"/>
  <c r="T436" i="1"/>
  <c r="S436" i="1"/>
  <c r="W435" i="1"/>
  <c r="V435" i="1"/>
  <c r="U435" i="1"/>
  <c r="T435" i="1"/>
  <c r="S435" i="1"/>
  <c r="W434" i="1"/>
  <c r="V434" i="1"/>
  <c r="U434" i="1"/>
  <c r="T434" i="1"/>
  <c r="S434" i="1"/>
  <c r="W432" i="1"/>
  <c r="V432" i="1"/>
  <c r="U432" i="1"/>
  <c r="T432" i="1"/>
  <c r="S432" i="1"/>
  <c r="W431" i="1"/>
  <c r="V431" i="1"/>
  <c r="U431" i="1"/>
  <c r="T431" i="1"/>
  <c r="S431" i="1"/>
  <c r="W430" i="1"/>
  <c r="V430" i="1"/>
  <c r="U430" i="1"/>
  <c r="T430" i="1"/>
  <c r="S430" i="1"/>
  <c r="W429" i="1"/>
  <c r="V429" i="1"/>
  <c r="U429" i="1"/>
  <c r="T429" i="1"/>
  <c r="S429" i="1"/>
  <c r="S425" i="1" s="1"/>
  <c r="W428" i="1"/>
  <c r="V428" i="1"/>
  <c r="U428" i="1"/>
  <c r="T428" i="1"/>
  <c r="T425" i="1" s="1"/>
  <c r="S428" i="1"/>
  <c r="W427" i="1"/>
  <c r="V427" i="1"/>
  <c r="U427" i="1"/>
  <c r="U425" i="1" s="1"/>
  <c r="T427" i="1"/>
  <c r="S427" i="1"/>
  <c r="W426" i="1"/>
  <c r="V426" i="1"/>
  <c r="V425" i="1" s="1"/>
  <c r="U426" i="1"/>
  <c r="T426" i="1"/>
  <c r="S426" i="1"/>
  <c r="W425" i="1"/>
  <c r="W27" i="1" s="1"/>
  <c r="R425" i="1"/>
  <c r="Q425" i="1"/>
  <c r="P425" i="1"/>
  <c r="O425" i="1"/>
  <c r="N425" i="1"/>
  <c r="M425" i="1"/>
  <c r="K425" i="1"/>
  <c r="J425" i="1"/>
  <c r="I425" i="1"/>
  <c r="H425" i="1"/>
  <c r="G425" i="1"/>
  <c r="F425" i="1"/>
  <c r="W423" i="1"/>
  <c r="V423" i="1"/>
  <c r="U423" i="1"/>
  <c r="T423" i="1"/>
  <c r="T421" i="1" s="1"/>
  <c r="T417" i="1" s="1"/>
  <c r="S423" i="1"/>
  <c r="W422" i="1"/>
  <c r="V422" i="1"/>
  <c r="U422" i="1"/>
  <c r="U421" i="1" s="1"/>
  <c r="U417" i="1" s="1"/>
  <c r="T422" i="1"/>
  <c r="S422" i="1"/>
  <c r="W421" i="1"/>
  <c r="V421" i="1"/>
  <c r="V417" i="1" s="1"/>
  <c r="S421" i="1"/>
  <c r="R421" i="1"/>
  <c r="R417" i="1" s="1"/>
  <c r="Q421" i="1"/>
  <c r="P421" i="1"/>
  <c r="O421" i="1"/>
  <c r="N421" i="1"/>
  <c r="N417" i="1" s="1"/>
  <c r="M421" i="1"/>
  <c r="K421" i="1"/>
  <c r="J421" i="1"/>
  <c r="I421" i="1"/>
  <c r="I417" i="1" s="1"/>
  <c r="H421" i="1"/>
  <c r="G421" i="1"/>
  <c r="F421" i="1"/>
  <c r="W417" i="1"/>
  <c r="S417" i="1"/>
  <c r="Q417" i="1"/>
  <c r="P417" i="1"/>
  <c r="O417" i="1"/>
  <c r="M417" i="1"/>
  <c r="K417" i="1"/>
  <c r="J417" i="1"/>
  <c r="H417" i="1"/>
  <c r="G417" i="1"/>
  <c r="F417" i="1"/>
  <c r="W413" i="1"/>
  <c r="V413" i="1"/>
  <c r="U413" i="1"/>
  <c r="T413" i="1"/>
  <c r="T411" i="1" s="1"/>
  <c r="T410" i="1" s="1"/>
  <c r="S413" i="1"/>
  <c r="R413" i="1"/>
  <c r="Q413" i="1"/>
  <c r="P413" i="1"/>
  <c r="P411" i="1" s="1"/>
  <c r="P410" i="1" s="1"/>
  <c r="O413" i="1"/>
  <c r="N413" i="1"/>
  <c r="M413" i="1"/>
  <c r="K413" i="1"/>
  <c r="K411" i="1" s="1"/>
  <c r="K410" i="1" s="1"/>
  <c r="J413" i="1"/>
  <c r="I413" i="1"/>
  <c r="H413" i="1"/>
  <c r="G413" i="1"/>
  <c r="G411" i="1" s="1"/>
  <c r="G410" i="1" s="1"/>
  <c r="F413" i="1"/>
  <c r="W411" i="1"/>
  <c r="V411" i="1"/>
  <c r="U411" i="1"/>
  <c r="U410" i="1" s="1"/>
  <c r="S411" i="1"/>
  <c r="R411" i="1"/>
  <c r="Q411" i="1"/>
  <c r="Q410" i="1" s="1"/>
  <c r="O411" i="1"/>
  <c r="N411" i="1"/>
  <c r="M411" i="1"/>
  <c r="M410" i="1" s="1"/>
  <c r="J411" i="1"/>
  <c r="I411" i="1"/>
  <c r="H411" i="1"/>
  <c r="H410" i="1" s="1"/>
  <c r="F411" i="1"/>
  <c r="W410" i="1"/>
  <c r="V410" i="1"/>
  <c r="S410" i="1"/>
  <c r="R410" i="1"/>
  <c r="O410" i="1"/>
  <c r="N410" i="1"/>
  <c r="J410" i="1"/>
  <c r="I410" i="1"/>
  <c r="F410" i="1"/>
  <c r="W409" i="1"/>
  <c r="V409" i="1"/>
  <c r="U409" i="1"/>
  <c r="T409" i="1"/>
  <c r="S409" i="1"/>
  <c r="W408" i="1"/>
  <c r="V408" i="1"/>
  <c r="U408" i="1"/>
  <c r="T408" i="1"/>
  <c r="S408" i="1"/>
  <c r="W407" i="1"/>
  <c r="V407" i="1"/>
  <c r="U407" i="1"/>
  <c r="T407" i="1"/>
  <c r="S407" i="1"/>
  <c r="W406" i="1"/>
  <c r="V406" i="1"/>
  <c r="U406" i="1"/>
  <c r="T406" i="1"/>
  <c r="S406" i="1"/>
  <c r="W405" i="1"/>
  <c r="V405" i="1"/>
  <c r="U405" i="1"/>
  <c r="T405" i="1"/>
  <c r="S405" i="1"/>
  <c r="W404" i="1"/>
  <c r="V404" i="1"/>
  <c r="U404" i="1"/>
  <c r="T404" i="1"/>
  <c r="S404" i="1"/>
  <c r="W403" i="1"/>
  <c r="V403" i="1"/>
  <c r="U403" i="1"/>
  <c r="T403" i="1"/>
  <c r="S403" i="1"/>
  <c r="W402" i="1"/>
  <c r="V402" i="1"/>
  <c r="U402" i="1"/>
  <c r="T402" i="1"/>
  <c r="S402" i="1"/>
  <c r="W400" i="1"/>
  <c r="V400" i="1"/>
  <c r="U400" i="1"/>
  <c r="T400" i="1"/>
  <c r="S400" i="1"/>
  <c r="W399" i="1"/>
  <c r="V399" i="1"/>
  <c r="U399" i="1"/>
  <c r="T399" i="1"/>
  <c r="S399" i="1"/>
  <c r="W398" i="1"/>
  <c r="V398" i="1"/>
  <c r="U398" i="1"/>
  <c r="T398" i="1"/>
  <c r="S398" i="1"/>
  <c r="W397" i="1"/>
  <c r="V397" i="1"/>
  <c r="U397" i="1"/>
  <c r="T397" i="1"/>
  <c r="S397" i="1"/>
  <c r="W396" i="1"/>
  <c r="V396" i="1"/>
  <c r="U396" i="1"/>
  <c r="T396" i="1"/>
  <c r="S396" i="1"/>
  <c r="W395" i="1"/>
  <c r="V395" i="1"/>
  <c r="U395" i="1"/>
  <c r="T395" i="1"/>
  <c r="S395" i="1"/>
  <c r="W394" i="1"/>
  <c r="V394" i="1"/>
  <c r="U394" i="1"/>
  <c r="T394" i="1"/>
  <c r="S394" i="1"/>
  <c r="W393" i="1"/>
  <c r="V393" i="1"/>
  <c r="U393" i="1"/>
  <c r="T393" i="1"/>
  <c r="S393" i="1"/>
  <c r="W392" i="1"/>
  <c r="V392" i="1"/>
  <c r="U392" i="1"/>
  <c r="T392" i="1"/>
  <c r="S392" i="1"/>
  <c r="S388" i="1" s="1"/>
  <c r="W391" i="1"/>
  <c r="V391" i="1"/>
  <c r="U391" i="1"/>
  <c r="T391" i="1"/>
  <c r="T388" i="1" s="1"/>
  <c r="S391" i="1"/>
  <c r="W390" i="1"/>
  <c r="V390" i="1"/>
  <c r="U390" i="1"/>
  <c r="U388" i="1" s="1"/>
  <c r="T390" i="1"/>
  <c r="S390" i="1"/>
  <c r="W389" i="1"/>
  <c r="V389" i="1"/>
  <c r="V388" i="1" s="1"/>
  <c r="U389" i="1"/>
  <c r="T389" i="1"/>
  <c r="S389" i="1"/>
  <c r="W388" i="1"/>
  <c r="R388" i="1"/>
  <c r="Q388" i="1"/>
  <c r="P388" i="1"/>
  <c r="O388" i="1"/>
  <c r="N388" i="1"/>
  <c r="M388" i="1"/>
  <c r="K388" i="1"/>
  <c r="J388" i="1"/>
  <c r="I388" i="1"/>
  <c r="H388" i="1"/>
  <c r="G388" i="1"/>
  <c r="F388" i="1"/>
  <c r="W387" i="1"/>
  <c r="V387" i="1"/>
  <c r="U387" i="1"/>
  <c r="T387" i="1"/>
  <c r="S387" i="1"/>
  <c r="W386" i="1"/>
  <c r="V386" i="1"/>
  <c r="U386" i="1"/>
  <c r="T386" i="1"/>
  <c r="S386" i="1"/>
  <c r="W385" i="1"/>
  <c r="V385" i="1"/>
  <c r="U385" i="1"/>
  <c r="T385" i="1"/>
  <c r="S385" i="1"/>
  <c r="W384" i="1"/>
  <c r="V384" i="1"/>
  <c r="U384" i="1"/>
  <c r="T384" i="1"/>
  <c r="S384" i="1"/>
  <c r="W383" i="1"/>
  <c r="V383" i="1"/>
  <c r="U383" i="1"/>
  <c r="T383" i="1"/>
  <c r="S383" i="1"/>
  <c r="W382" i="1"/>
  <c r="V382" i="1"/>
  <c r="U382" i="1"/>
  <c r="T382" i="1"/>
  <c r="S382" i="1"/>
  <c r="W381" i="1"/>
  <c r="V381" i="1"/>
  <c r="U381" i="1"/>
  <c r="T381" i="1"/>
  <c r="S381" i="1"/>
  <c r="W380" i="1"/>
  <c r="V380" i="1"/>
  <c r="U380" i="1"/>
  <c r="T380" i="1"/>
  <c r="S380" i="1"/>
  <c r="W379" i="1"/>
  <c r="V379" i="1"/>
  <c r="U379" i="1"/>
  <c r="T379" i="1"/>
  <c r="S379" i="1"/>
  <c r="W378" i="1"/>
  <c r="V378" i="1"/>
  <c r="U378" i="1"/>
  <c r="T378" i="1"/>
  <c r="S378" i="1"/>
  <c r="W377" i="1"/>
  <c r="V377" i="1"/>
  <c r="U377" i="1"/>
  <c r="T377" i="1"/>
  <c r="S377" i="1"/>
  <c r="W376" i="1"/>
  <c r="V376" i="1"/>
  <c r="U376" i="1"/>
  <c r="T376" i="1"/>
  <c r="S376" i="1"/>
  <c r="W375" i="1"/>
  <c r="V375" i="1"/>
  <c r="U375" i="1"/>
  <c r="T375" i="1"/>
  <c r="S375" i="1"/>
  <c r="W374" i="1"/>
  <c r="V374" i="1"/>
  <c r="U374" i="1"/>
  <c r="T374" i="1"/>
  <c r="S374" i="1"/>
  <c r="W373" i="1"/>
  <c r="V373" i="1"/>
  <c r="U373" i="1"/>
  <c r="T373" i="1"/>
  <c r="S373" i="1"/>
  <c r="W372" i="1"/>
  <c r="V372" i="1"/>
  <c r="U372" i="1"/>
  <c r="T372" i="1"/>
  <c r="S372" i="1"/>
  <c r="W371" i="1"/>
  <c r="V371" i="1"/>
  <c r="U371" i="1"/>
  <c r="T371" i="1"/>
  <c r="S371" i="1"/>
  <c r="W370" i="1"/>
  <c r="V370" i="1"/>
  <c r="U370" i="1"/>
  <c r="T370" i="1"/>
  <c r="S370" i="1"/>
  <c r="W369" i="1"/>
  <c r="V369" i="1"/>
  <c r="U369" i="1"/>
  <c r="T369" i="1"/>
  <c r="S369" i="1"/>
  <c r="W368" i="1"/>
  <c r="V368" i="1"/>
  <c r="U368" i="1"/>
  <c r="T368" i="1"/>
  <c r="S368" i="1"/>
  <c r="W367" i="1"/>
  <c r="V367" i="1"/>
  <c r="U367" i="1"/>
  <c r="T367" i="1"/>
  <c r="S367" i="1"/>
  <c r="W366" i="1"/>
  <c r="V366" i="1"/>
  <c r="U366" i="1"/>
  <c r="T366" i="1"/>
  <c r="S366" i="1"/>
  <c r="W365" i="1"/>
  <c r="V365" i="1"/>
  <c r="V363" i="1" s="1"/>
  <c r="U365" i="1"/>
  <c r="T365" i="1"/>
  <c r="S365" i="1"/>
  <c r="W364" i="1"/>
  <c r="W363" i="1" s="1"/>
  <c r="V364" i="1"/>
  <c r="U364" i="1"/>
  <c r="U363" i="1" s="1"/>
  <c r="T364" i="1"/>
  <c r="S364" i="1"/>
  <c r="S363" i="1" s="1"/>
  <c r="T363" i="1"/>
  <c r="R363" i="1"/>
  <c r="Q363" i="1"/>
  <c r="P363" i="1"/>
  <c r="P343" i="1" s="1"/>
  <c r="O363" i="1"/>
  <c r="N363" i="1"/>
  <c r="M363" i="1"/>
  <c r="K363" i="1"/>
  <c r="K343" i="1" s="1"/>
  <c r="J363" i="1"/>
  <c r="I363" i="1"/>
  <c r="H363" i="1"/>
  <c r="G363" i="1"/>
  <c r="G343" i="1" s="1"/>
  <c r="F363" i="1"/>
  <c r="W361" i="1"/>
  <c r="V361" i="1"/>
  <c r="U361" i="1"/>
  <c r="T361" i="1"/>
  <c r="S361" i="1"/>
  <c r="W360" i="1"/>
  <c r="V360" i="1"/>
  <c r="U360" i="1"/>
  <c r="T360" i="1"/>
  <c r="S360" i="1"/>
  <c r="W359" i="1"/>
  <c r="V359" i="1"/>
  <c r="U359" i="1"/>
  <c r="T359" i="1"/>
  <c r="S359" i="1"/>
  <c r="W358" i="1"/>
  <c r="V358" i="1"/>
  <c r="U358" i="1"/>
  <c r="T358" i="1"/>
  <c r="S358" i="1"/>
  <c r="W357" i="1"/>
  <c r="V357" i="1"/>
  <c r="U357" i="1"/>
  <c r="T357" i="1"/>
  <c r="S357" i="1"/>
  <c r="W356" i="1"/>
  <c r="V356" i="1"/>
  <c r="U356" i="1"/>
  <c r="T356" i="1"/>
  <c r="S356" i="1"/>
  <c r="W355" i="1"/>
  <c r="V355" i="1"/>
  <c r="U355" i="1"/>
  <c r="T355" i="1"/>
  <c r="S355" i="1"/>
  <c r="W354" i="1"/>
  <c r="V354" i="1"/>
  <c r="U354" i="1"/>
  <c r="T354" i="1"/>
  <c r="S354" i="1"/>
  <c r="W353" i="1"/>
  <c r="V353" i="1"/>
  <c r="U353" i="1"/>
  <c r="T353" i="1"/>
  <c r="S353" i="1"/>
  <c r="W352" i="1"/>
  <c r="V352" i="1"/>
  <c r="U352" i="1"/>
  <c r="T352" i="1"/>
  <c r="S352" i="1"/>
  <c r="W351" i="1"/>
  <c r="V351" i="1"/>
  <c r="U351" i="1"/>
  <c r="T351" i="1"/>
  <c r="S351" i="1"/>
  <c r="W350" i="1"/>
  <c r="V350" i="1"/>
  <c r="U350" i="1"/>
  <c r="T350" i="1"/>
  <c r="S350" i="1"/>
  <c r="W349" i="1"/>
  <c r="V349" i="1"/>
  <c r="U349" i="1"/>
  <c r="T349" i="1"/>
  <c r="S349" i="1"/>
  <c r="W348" i="1"/>
  <c r="V348" i="1"/>
  <c r="U348" i="1"/>
  <c r="T348" i="1"/>
  <c r="S348" i="1"/>
  <c r="W347" i="1"/>
  <c r="V347" i="1"/>
  <c r="U347" i="1"/>
  <c r="T347" i="1"/>
  <c r="S347" i="1"/>
  <c r="W346" i="1"/>
  <c r="V346" i="1"/>
  <c r="U346" i="1"/>
  <c r="T346" i="1"/>
  <c r="S346" i="1"/>
  <c r="W345" i="1"/>
  <c r="W344" i="1" s="1"/>
  <c r="W343" i="1" s="1"/>
  <c r="V345" i="1"/>
  <c r="U345" i="1"/>
  <c r="U344" i="1" s="1"/>
  <c r="T345" i="1"/>
  <c r="T344" i="1" s="1"/>
  <c r="T343" i="1" s="1"/>
  <c r="S345" i="1"/>
  <c r="S344" i="1" s="1"/>
  <c r="V344" i="1"/>
  <c r="V343" i="1" s="1"/>
  <c r="R344" i="1"/>
  <c r="R343" i="1" s="1"/>
  <c r="Q344" i="1"/>
  <c r="Q343" i="1" s="1"/>
  <c r="P344" i="1"/>
  <c r="O344" i="1"/>
  <c r="N344" i="1"/>
  <c r="N343" i="1" s="1"/>
  <c r="M344" i="1"/>
  <c r="M343" i="1" s="1"/>
  <c r="K344" i="1"/>
  <c r="J344" i="1"/>
  <c r="I344" i="1"/>
  <c r="I343" i="1" s="1"/>
  <c r="H344" i="1"/>
  <c r="H343" i="1" s="1"/>
  <c r="G344" i="1"/>
  <c r="F344" i="1"/>
  <c r="O343" i="1"/>
  <c r="J343" i="1"/>
  <c r="F343" i="1"/>
  <c r="W342" i="1"/>
  <c r="V342" i="1"/>
  <c r="U342" i="1"/>
  <c r="T342" i="1"/>
  <c r="S342" i="1"/>
  <c r="W341" i="1"/>
  <c r="V341" i="1"/>
  <c r="U341" i="1"/>
  <c r="T341" i="1"/>
  <c r="S341" i="1"/>
  <c r="W340" i="1"/>
  <c r="V340" i="1"/>
  <c r="U340" i="1"/>
  <c r="U338" i="1" s="1"/>
  <c r="T340" i="1"/>
  <c r="S340" i="1"/>
  <c r="W339" i="1"/>
  <c r="W338" i="1" s="1"/>
  <c r="V339" i="1"/>
  <c r="V338" i="1" s="1"/>
  <c r="U339" i="1"/>
  <c r="T339" i="1"/>
  <c r="S339" i="1"/>
  <c r="T338" i="1"/>
  <c r="S338" i="1"/>
  <c r="R338" i="1"/>
  <c r="Q338" i="1"/>
  <c r="P338" i="1"/>
  <c r="O338" i="1"/>
  <c r="N338" i="1"/>
  <c r="M338" i="1"/>
  <c r="K338" i="1"/>
  <c r="J338" i="1"/>
  <c r="I338" i="1"/>
  <c r="H338" i="1"/>
  <c r="G338" i="1"/>
  <c r="F338" i="1"/>
  <c r="W335" i="1"/>
  <c r="V335" i="1"/>
  <c r="U335" i="1"/>
  <c r="T335" i="1"/>
  <c r="T332" i="1" s="1"/>
  <c r="T331" i="1" s="1"/>
  <c r="S335" i="1"/>
  <c r="W334" i="1"/>
  <c r="V334" i="1"/>
  <c r="U334" i="1"/>
  <c r="U332" i="1" s="1"/>
  <c r="U331" i="1" s="1"/>
  <c r="T334" i="1"/>
  <c r="S334" i="1"/>
  <c r="W333" i="1"/>
  <c r="V333" i="1"/>
  <c r="V332" i="1" s="1"/>
  <c r="V331" i="1" s="1"/>
  <c r="U333" i="1"/>
  <c r="T333" i="1"/>
  <c r="S333" i="1"/>
  <c r="W332" i="1"/>
  <c r="W331" i="1" s="1"/>
  <c r="S332" i="1"/>
  <c r="R332" i="1"/>
  <c r="Q332" i="1"/>
  <c r="P332" i="1"/>
  <c r="O332" i="1"/>
  <c r="N332" i="1"/>
  <c r="M332" i="1"/>
  <c r="K332" i="1"/>
  <c r="J332" i="1"/>
  <c r="I332" i="1"/>
  <c r="H332" i="1"/>
  <c r="G332" i="1"/>
  <c r="F332" i="1"/>
  <c r="R331" i="1"/>
  <c r="Q331" i="1"/>
  <c r="P331" i="1"/>
  <c r="N331" i="1"/>
  <c r="M331" i="1"/>
  <c r="K331" i="1"/>
  <c r="I331" i="1"/>
  <c r="H331" i="1"/>
  <c r="G331" i="1"/>
  <c r="W329" i="1"/>
  <c r="V329" i="1"/>
  <c r="U329" i="1"/>
  <c r="T329" i="1"/>
  <c r="S329" i="1"/>
  <c r="W328" i="1"/>
  <c r="V328" i="1"/>
  <c r="U328" i="1"/>
  <c r="T328" i="1"/>
  <c r="S328" i="1"/>
  <c r="W327" i="1"/>
  <c r="V327" i="1"/>
  <c r="U327" i="1"/>
  <c r="T327" i="1"/>
  <c r="S327" i="1"/>
  <c r="W326" i="1"/>
  <c r="V326" i="1"/>
  <c r="U326" i="1"/>
  <c r="T326" i="1"/>
  <c r="S326" i="1"/>
  <c r="W325" i="1"/>
  <c r="V325" i="1"/>
  <c r="U325" i="1"/>
  <c r="T325" i="1"/>
  <c r="S325" i="1"/>
  <c r="W324" i="1"/>
  <c r="V324" i="1"/>
  <c r="U324" i="1"/>
  <c r="T324" i="1"/>
  <c r="S324" i="1"/>
  <c r="W323" i="1"/>
  <c r="V323" i="1"/>
  <c r="U323" i="1"/>
  <c r="T323" i="1"/>
  <c r="S323" i="1"/>
  <c r="W322" i="1"/>
  <c r="V322" i="1"/>
  <c r="U322" i="1"/>
  <c r="T322" i="1"/>
  <c r="S322" i="1"/>
  <c r="W321" i="1"/>
  <c r="V321" i="1"/>
  <c r="U321" i="1"/>
  <c r="T321" i="1"/>
  <c r="S321" i="1"/>
  <c r="W320" i="1"/>
  <c r="V320" i="1"/>
  <c r="U320" i="1"/>
  <c r="T320" i="1"/>
  <c r="S320" i="1"/>
  <c r="W319" i="1"/>
  <c r="V319" i="1"/>
  <c r="U319" i="1"/>
  <c r="T319" i="1"/>
  <c r="S319" i="1"/>
  <c r="W318" i="1"/>
  <c r="V318" i="1"/>
  <c r="U318" i="1"/>
  <c r="T318" i="1"/>
  <c r="S318" i="1"/>
  <c r="W317" i="1"/>
  <c r="V317" i="1"/>
  <c r="U317" i="1"/>
  <c r="T317" i="1"/>
  <c r="S317" i="1"/>
  <c r="W316" i="1"/>
  <c r="V316" i="1"/>
  <c r="U316" i="1"/>
  <c r="T316" i="1"/>
  <c r="S316" i="1"/>
  <c r="W315" i="1"/>
  <c r="V315" i="1"/>
  <c r="U315" i="1"/>
  <c r="T315" i="1"/>
  <c r="S315" i="1"/>
  <c r="W314" i="1"/>
  <c r="V314" i="1"/>
  <c r="U314" i="1"/>
  <c r="T314" i="1"/>
  <c r="S314" i="1"/>
  <c r="W313" i="1"/>
  <c r="V313" i="1"/>
  <c r="U313" i="1"/>
  <c r="T313" i="1"/>
  <c r="S313" i="1"/>
  <c r="W312" i="1"/>
  <c r="V312" i="1"/>
  <c r="U312" i="1"/>
  <c r="T312" i="1"/>
  <c r="S312" i="1"/>
  <c r="W311" i="1"/>
  <c r="V311" i="1"/>
  <c r="U311" i="1"/>
  <c r="T311" i="1"/>
  <c r="S311" i="1"/>
  <c r="W310" i="1"/>
  <c r="V310" i="1"/>
  <c r="U310" i="1"/>
  <c r="T310" i="1"/>
  <c r="T307" i="1" s="1"/>
  <c r="S310" i="1"/>
  <c r="W309" i="1"/>
  <c r="V309" i="1"/>
  <c r="U309" i="1"/>
  <c r="U307" i="1" s="1"/>
  <c r="T309" i="1"/>
  <c r="S309" i="1"/>
  <c r="W308" i="1"/>
  <c r="V308" i="1"/>
  <c r="V307" i="1" s="1"/>
  <c r="U308" i="1"/>
  <c r="T308" i="1"/>
  <c r="S308" i="1"/>
  <c r="W307" i="1"/>
  <c r="S307" i="1"/>
  <c r="R307" i="1"/>
  <c r="Q307" i="1"/>
  <c r="P307" i="1"/>
  <c r="O307" i="1"/>
  <c r="N307" i="1"/>
  <c r="M307" i="1"/>
  <c r="K307" i="1"/>
  <c r="J307" i="1"/>
  <c r="I307" i="1"/>
  <c r="H307" i="1"/>
  <c r="G307" i="1"/>
  <c r="F307" i="1"/>
  <c r="W306" i="1"/>
  <c r="V306" i="1"/>
  <c r="U306" i="1"/>
  <c r="T306" i="1"/>
  <c r="T304" i="1" s="1"/>
  <c r="S306" i="1"/>
  <c r="W305" i="1"/>
  <c r="V305" i="1"/>
  <c r="U305" i="1"/>
  <c r="U304" i="1" s="1"/>
  <c r="U299" i="1" s="1"/>
  <c r="U292" i="1" s="1"/>
  <c r="T305" i="1"/>
  <c r="S305" i="1"/>
  <c r="W304" i="1"/>
  <c r="V304" i="1"/>
  <c r="V299" i="1" s="1"/>
  <c r="V292" i="1" s="1"/>
  <c r="V291" i="1" s="1"/>
  <c r="S304" i="1"/>
  <c r="R304" i="1"/>
  <c r="R299" i="1" s="1"/>
  <c r="Q304" i="1"/>
  <c r="P304" i="1"/>
  <c r="O304" i="1"/>
  <c r="O299" i="1" s="1"/>
  <c r="O292" i="1" s="1"/>
  <c r="N304" i="1"/>
  <c r="N299" i="1" s="1"/>
  <c r="M304" i="1"/>
  <c r="K304" i="1"/>
  <c r="J304" i="1"/>
  <c r="J299" i="1" s="1"/>
  <c r="J292" i="1" s="1"/>
  <c r="I304" i="1"/>
  <c r="I299" i="1" s="1"/>
  <c r="H304" i="1"/>
  <c r="G304" i="1"/>
  <c r="F304" i="1"/>
  <c r="F299" i="1" s="1"/>
  <c r="F292" i="1" s="1"/>
  <c r="W302" i="1"/>
  <c r="W301" i="1" s="1"/>
  <c r="V302" i="1"/>
  <c r="U302" i="1"/>
  <c r="T302" i="1"/>
  <c r="S302" i="1"/>
  <c r="S301" i="1" s="1"/>
  <c r="V301" i="1"/>
  <c r="U301" i="1"/>
  <c r="T301" i="1"/>
  <c r="T299" i="1" s="1"/>
  <c r="T292" i="1" s="1"/>
  <c r="R301" i="1"/>
  <c r="Q301" i="1"/>
  <c r="P301" i="1"/>
  <c r="P299" i="1" s="1"/>
  <c r="P292" i="1" s="1"/>
  <c r="P291" i="1" s="1"/>
  <c r="O301" i="1"/>
  <c r="N301" i="1"/>
  <c r="M301" i="1"/>
  <c r="K301" i="1"/>
  <c r="K299" i="1" s="1"/>
  <c r="K292" i="1" s="1"/>
  <c r="J301" i="1"/>
  <c r="I301" i="1"/>
  <c r="H301" i="1"/>
  <c r="G301" i="1"/>
  <c r="G299" i="1" s="1"/>
  <c r="G292" i="1" s="1"/>
  <c r="G291" i="1" s="1"/>
  <c r="F301" i="1"/>
  <c r="Q299" i="1"/>
  <c r="Q292" i="1" s="1"/>
  <c r="Q291" i="1" s="1"/>
  <c r="M299" i="1"/>
  <c r="M292" i="1" s="1"/>
  <c r="M291" i="1" s="1"/>
  <c r="H299" i="1"/>
  <c r="H292" i="1" s="1"/>
  <c r="H291" i="1" s="1"/>
  <c r="R292" i="1"/>
  <c r="R291" i="1" s="1"/>
  <c r="N292" i="1"/>
  <c r="N291" i="1" s="1"/>
  <c r="I292" i="1"/>
  <c r="I291" i="1" s="1"/>
  <c r="W290" i="1"/>
  <c r="V290" i="1"/>
  <c r="U290" i="1"/>
  <c r="T290" i="1"/>
  <c r="S290" i="1"/>
  <c r="W288" i="1"/>
  <c r="V288" i="1"/>
  <c r="U288" i="1"/>
  <c r="T288" i="1"/>
  <c r="S288" i="1"/>
  <c r="W287" i="1"/>
  <c r="V287" i="1"/>
  <c r="U287" i="1"/>
  <c r="T287" i="1"/>
  <c r="S287" i="1"/>
  <c r="W286" i="1"/>
  <c r="V286" i="1"/>
  <c r="U286" i="1"/>
  <c r="T286" i="1"/>
  <c r="S286" i="1"/>
  <c r="W285" i="1"/>
  <c r="V285" i="1"/>
  <c r="U285" i="1"/>
  <c r="T285" i="1"/>
  <c r="S285" i="1"/>
  <c r="W284" i="1"/>
  <c r="V284" i="1"/>
  <c r="U284" i="1"/>
  <c r="T284" i="1"/>
  <c r="S284" i="1"/>
  <c r="W283" i="1"/>
  <c r="V283" i="1"/>
  <c r="U283" i="1"/>
  <c r="T283" i="1"/>
  <c r="S283" i="1"/>
  <c r="W282" i="1"/>
  <c r="V282" i="1"/>
  <c r="U282" i="1"/>
  <c r="T282" i="1"/>
  <c r="S282" i="1"/>
  <c r="W281" i="1"/>
  <c r="V281" i="1"/>
  <c r="U281" i="1"/>
  <c r="T281" i="1"/>
  <c r="S281" i="1"/>
  <c r="W280" i="1"/>
  <c r="V280" i="1"/>
  <c r="U280" i="1"/>
  <c r="T280" i="1"/>
  <c r="S280" i="1"/>
  <c r="W279" i="1"/>
  <c r="V279" i="1"/>
  <c r="U279" i="1"/>
  <c r="T279" i="1"/>
  <c r="S279" i="1"/>
  <c r="W278" i="1"/>
  <c r="V278" i="1"/>
  <c r="U278" i="1"/>
  <c r="T278" i="1"/>
  <c r="S278" i="1"/>
  <c r="W277" i="1"/>
  <c r="V277" i="1"/>
  <c r="U277" i="1"/>
  <c r="T277" i="1"/>
  <c r="S277" i="1"/>
  <c r="W276" i="1"/>
  <c r="V276" i="1"/>
  <c r="U276" i="1"/>
  <c r="T276" i="1"/>
  <c r="S276" i="1"/>
  <c r="W275" i="1"/>
  <c r="V275" i="1"/>
  <c r="U275" i="1"/>
  <c r="T275" i="1"/>
  <c r="S275" i="1"/>
  <c r="W274" i="1"/>
  <c r="V274" i="1"/>
  <c r="U274" i="1"/>
  <c r="T274" i="1"/>
  <c r="S274" i="1"/>
  <c r="W273" i="1"/>
  <c r="V273" i="1"/>
  <c r="U273" i="1"/>
  <c r="T273" i="1"/>
  <c r="S273" i="1"/>
  <c r="W272" i="1"/>
  <c r="V272" i="1"/>
  <c r="U272" i="1"/>
  <c r="T272" i="1"/>
  <c r="S272" i="1"/>
  <c r="W271" i="1"/>
  <c r="V271" i="1"/>
  <c r="U271" i="1"/>
  <c r="T271" i="1"/>
  <c r="S271" i="1"/>
  <c r="W270" i="1"/>
  <c r="V270" i="1"/>
  <c r="U270" i="1"/>
  <c r="T270" i="1"/>
  <c r="S270" i="1"/>
  <c r="W269" i="1"/>
  <c r="V269" i="1"/>
  <c r="U269" i="1"/>
  <c r="T269" i="1"/>
  <c r="S269" i="1"/>
  <c r="W268" i="1"/>
  <c r="V268" i="1"/>
  <c r="U268" i="1"/>
  <c r="T268" i="1"/>
  <c r="S268" i="1"/>
  <c r="W267" i="1"/>
  <c r="V267" i="1"/>
  <c r="U267" i="1"/>
  <c r="T267" i="1"/>
  <c r="S267" i="1"/>
  <c r="W266" i="1"/>
  <c r="V266" i="1"/>
  <c r="U266" i="1"/>
  <c r="T266" i="1"/>
  <c r="S266" i="1"/>
  <c r="S262" i="1" s="1"/>
  <c r="S27" i="1" s="1"/>
  <c r="W265" i="1"/>
  <c r="V265" i="1"/>
  <c r="U265" i="1"/>
  <c r="T265" i="1"/>
  <c r="T262" i="1" s="1"/>
  <c r="S265" i="1"/>
  <c r="W264" i="1"/>
  <c r="V264" i="1"/>
  <c r="U264" i="1"/>
  <c r="U262" i="1" s="1"/>
  <c r="T264" i="1"/>
  <c r="S264" i="1"/>
  <c r="W263" i="1"/>
  <c r="V263" i="1"/>
  <c r="V262" i="1" s="1"/>
  <c r="U263" i="1"/>
  <c r="T263" i="1"/>
  <c r="S263" i="1"/>
  <c r="W262" i="1"/>
  <c r="R262" i="1"/>
  <c r="Q262" i="1"/>
  <c r="P262" i="1"/>
  <c r="O262" i="1"/>
  <c r="N262" i="1"/>
  <c r="M262" i="1"/>
  <c r="K262" i="1"/>
  <c r="J262" i="1"/>
  <c r="I262" i="1"/>
  <c r="H262" i="1"/>
  <c r="G262" i="1"/>
  <c r="F262" i="1"/>
  <c r="W260" i="1"/>
  <c r="V260" i="1"/>
  <c r="U260" i="1"/>
  <c r="T260" i="1"/>
  <c r="T259" i="1" s="1"/>
  <c r="T255" i="1" s="1"/>
  <c r="S260" i="1"/>
  <c r="W259" i="1"/>
  <c r="V259" i="1"/>
  <c r="U259" i="1"/>
  <c r="U255" i="1" s="1"/>
  <c r="S259" i="1"/>
  <c r="R259" i="1"/>
  <c r="Q259" i="1"/>
  <c r="Q255" i="1" s="1"/>
  <c r="P259" i="1"/>
  <c r="O259" i="1"/>
  <c r="N259" i="1"/>
  <c r="M259" i="1"/>
  <c r="M255" i="1" s="1"/>
  <c r="K259" i="1"/>
  <c r="J259" i="1"/>
  <c r="I259" i="1"/>
  <c r="H259" i="1"/>
  <c r="H255" i="1" s="1"/>
  <c r="G259" i="1"/>
  <c r="F259" i="1"/>
  <c r="W255" i="1"/>
  <c r="V255" i="1"/>
  <c r="S255" i="1"/>
  <c r="R255" i="1"/>
  <c r="P255" i="1"/>
  <c r="O255" i="1"/>
  <c r="N255" i="1"/>
  <c r="K255" i="1"/>
  <c r="J255" i="1"/>
  <c r="I255" i="1"/>
  <c r="G255" i="1"/>
  <c r="F255" i="1"/>
  <c r="W251" i="1"/>
  <c r="W250" i="1" s="1"/>
  <c r="W248" i="1" s="1"/>
  <c r="W247" i="1" s="1"/>
  <c r="V251" i="1"/>
  <c r="U251" i="1"/>
  <c r="T251" i="1"/>
  <c r="S251" i="1"/>
  <c r="S250" i="1" s="1"/>
  <c r="S248" i="1" s="1"/>
  <c r="S247" i="1" s="1"/>
  <c r="V250" i="1"/>
  <c r="U250" i="1"/>
  <c r="T250" i="1"/>
  <c r="T248" i="1" s="1"/>
  <c r="T247" i="1" s="1"/>
  <c r="R250" i="1"/>
  <c r="Q250" i="1"/>
  <c r="P250" i="1"/>
  <c r="P248" i="1" s="1"/>
  <c r="P247" i="1" s="1"/>
  <c r="O250" i="1"/>
  <c r="N250" i="1"/>
  <c r="M250" i="1"/>
  <c r="K250" i="1"/>
  <c r="K248" i="1" s="1"/>
  <c r="K247" i="1" s="1"/>
  <c r="J250" i="1"/>
  <c r="I250" i="1"/>
  <c r="H250" i="1"/>
  <c r="G250" i="1"/>
  <c r="G248" i="1" s="1"/>
  <c r="G247" i="1" s="1"/>
  <c r="F250" i="1"/>
  <c r="V248" i="1"/>
  <c r="U248" i="1"/>
  <c r="U247" i="1" s="1"/>
  <c r="R248" i="1"/>
  <c r="Q248" i="1"/>
  <c r="Q247" i="1" s="1"/>
  <c r="O248" i="1"/>
  <c r="N248" i="1"/>
  <c r="M248" i="1"/>
  <c r="M247" i="1" s="1"/>
  <c r="J248" i="1"/>
  <c r="I248" i="1"/>
  <c r="H248" i="1"/>
  <c r="H247" i="1" s="1"/>
  <c r="F248" i="1"/>
  <c r="V247" i="1"/>
  <c r="R247" i="1"/>
  <c r="O247" i="1"/>
  <c r="N247" i="1"/>
  <c r="J247" i="1"/>
  <c r="I247" i="1"/>
  <c r="F247" i="1"/>
  <c r="W246" i="1"/>
  <c r="V246" i="1"/>
  <c r="U246" i="1"/>
  <c r="T246" i="1"/>
  <c r="S246" i="1"/>
  <c r="W245" i="1"/>
  <c r="V245" i="1"/>
  <c r="U245" i="1"/>
  <c r="T245" i="1"/>
  <c r="S245" i="1"/>
  <c r="W244" i="1"/>
  <c r="V244" i="1"/>
  <c r="U244" i="1"/>
  <c r="T244" i="1"/>
  <c r="S244" i="1"/>
  <c r="W243" i="1"/>
  <c r="V243" i="1"/>
  <c r="U243" i="1"/>
  <c r="T243" i="1"/>
  <c r="S243" i="1"/>
  <c r="W242" i="1"/>
  <c r="V242" i="1"/>
  <c r="U242" i="1"/>
  <c r="T242" i="1"/>
  <c r="S242" i="1"/>
  <c r="W241" i="1"/>
  <c r="V241" i="1"/>
  <c r="U241" i="1"/>
  <c r="T241" i="1"/>
  <c r="T238" i="1" s="1"/>
  <c r="S241" i="1"/>
  <c r="W240" i="1"/>
  <c r="V240" i="1"/>
  <c r="U240" i="1"/>
  <c r="U238" i="1" s="1"/>
  <c r="T240" i="1"/>
  <c r="S240" i="1"/>
  <c r="W239" i="1"/>
  <c r="V239" i="1"/>
  <c r="V238" i="1" s="1"/>
  <c r="U239" i="1"/>
  <c r="T239" i="1"/>
  <c r="S239" i="1"/>
  <c r="W238" i="1"/>
  <c r="S238" i="1"/>
  <c r="R238" i="1"/>
  <c r="Q238" i="1"/>
  <c r="P238" i="1"/>
  <c r="P229" i="1" s="1"/>
  <c r="O238" i="1"/>
  <c r="O229" i="1" s="1"/>
  <c r="N238" i="1"/>
  <c r="M238" i="1"/>
  <c r="K238" i="1"/>
  <c r="K229" i="1" s="1"/>
  <c r="J238" i="1"/>
  <c r="J229" i="1" s="1"/>
  <c r="I238" i="1"/>
  <c r="H238" i="1"/>
  <c r="G238" i="1"/>
  <c r="G229" i="1" s="1"/>
  <c r="F238" i="1"/>
  <c r="F229" i="1" s="1"/>
  <c r="W235" i="1"/>
  <c r="V235" i="1"/>
  <c r="U235" i="1"/>
  <c r="T235" i="1"/>
  <c r="S235" i="1"/>
  <c r="W234" i="1"/>
  <c r="V234" i="1"/>
  <c r="U234" i="1"/>
  <c r="U230" i="1" s="1"/>
  <c r="U229" i="1" s="1"/>
  <c r="T234" i="1"/>
  <c r="S234" i="1"/>
  <c r="W233" i="1"/>
  <c r="V233" i="1"/>
  <c r="V230" i="1" s="1"/>
  <c r="V229" i="1" s="1"/>
  <c r="U233" i="1"/>
  <c r="T233" i="1"/>
  <c r="S233" i="1"/>
  <c r="W232" i="1"/>
  <c r="V232" i="1"/>
  <c r="U232" i="1"/>
  <c r="T232" i="1"/>
  <c r="S232" i="1"/>
  <c r="S230" i="1" s="1"/>
  <c r="S229" i="1" s="1"/>
  <c r="W231" i="1"/>
  <c r="W230" i="1" s="1"/>
  <c r="W229" i="1" s="1"/>
  <c r="V231" i="1"/>
  <c r="U231" i="1"/>
  <c r="T231" i="1"/>
  <c r="T230" i="1" s="1"/>
  <c r="T229" i="1" s="1"/>
  <c r="S231" i="1"/>
  <c r="R230" i="1"/>
  <c r="Q230" i="1"/>
  <c r="Q229" i="1" s="1"/>
  <c r="Q23" i="1" s="1"/>
  <c r="P230" i="1"/>
  <c r="O230" i="1"/>
  <c r="N230" i="1"/>
  <c r="M230" i="1"/>
  <c r="M229" i="1" s="1"/>
  <c r="M23" i="1" s="1"/>
  <c r="K230" i="1"/>
  <c r="J230" i="1"/>
  <c r="I230" i="1"/>
  <c r="H230" i="1"/>
  <c r="H229" i="1" s="1"/>
  <c r="H23" i="1" s="1"/>
  <c r="G230" i="1"/>
  <c r="F230" i="1"/>
  <c r="R229" i="1"/>
  <c r="N229" i="1"/>
  <c r="I229" i="1"/>
  <c r="W228" i="1"/>
  <c r="V228" i="1"/>
  <c r="U228" i="1"/>
  <c r="T228" i="1"/>
  <c r="S228" i="1"/>
  <c r="W227" i="1"/>
  <c r="V227" i="1"/>
  <c r="U227" i="1"/>
  <c r="T227" i="1"/>
  <c r="S227" i="1"/>
  <c r="W226" i="1"/>
  <c r="V226" i="1"/>
  <c r="U226" i="1"/>
  <c r="U223" i="1" s="1"/>
  <c r="T226" i="1"/>
  <c r="S226" i="1"/>
  <c r="W225" i="1"/>
  <c r="V225" i="1"/>
  <c r="V223" i="1" s="1"/>
  <c r="V219" i="1" s="1"/>
  <c r="U225" i="1"/>
  <c r="T225" i="1"/>
  <c r="S225" i="1"/>
  <c r="W224" i="1"/>
  <c r="W223" i="1" s="1"/>
  <c r="W219" i="1" s="1"/>
  <c r="V224" i="1"/>
  <c r="U224" i="1"/>
  <c r="T224" i="1"/>
  <c r="S224" i="1"/>
  <c r="S223" i="1" s="1"/>
  <c r="S219" i="1" s="1"/>
  <c r="T223" i="1"/>
  <c r="T219" i="1" s="1"/>
  <c r="R223" i="1"/>
  <c r="Q223" i="1"/>
  <c r="P223" i="1"/>
  <c r="P219" i="1" s="1"/>
  <c r="O223" i="1"/>
  <c r="N223" i="1"/>
  <c r="M223" i="1"/>
  <c r="K223" i="1"/>
  <c r="K219" i="1" s="1"/>
  <c r="J223" i="1"/>
  <c r="I223" i="1"/>
  <c r="H223" i="1"/>
  <c r="G223" i="1"/>
  <c r="G219" i="1" s="1"/>
  <c r="F223" i="1"/>
  <c r="U219" i="1"/>
  <c r="R219" i="1"/>
  <c r="Q219" i="1"/>
  <c r="O219" i="1"/>
  <c r="N219" i="1"/>
  <c r="M219" i="1"/>
  <c r="J219" i="1"/>
  <c r="I219" i="1"/>
  <c r="H219" i="1"/>
  <c r="F219" i="1"/>
  <c r="W217" i="1"/>
  <c r="V217" i="1"/>
  <c r="V216" i="1" s="1"/>
  <c r="V211" i="1" s="1"/>
  <c r="U217" i="1"/>
  <c r="T217" i="1"/>
  <c r="S217" i="1"/>
  <c r="W216" i="1"/>
  <c r="W211" i="1" s="1"/>
  <c r="U216" i="1"/>
  <c r="T216" i="1"/>
  <c r="S216" i="1"/>
  <c r="S211" i="1" s="1"/>
  <c r="S204" i="1" s="1"/>
  <c r="S203" i="1" s="1"/>
  <c r="R216" i="1"/>
  <c r="Q216" i="1"/>
  <c r="P216" i="1"/>
  <c r="O216" i="1"/>
  <c r="O211" i="1" s="1"/>
  <c r="N216" i="1"/>
  <c r="M216" i="1"/>
  <c r="K216" i="1"/>
  <c r="J216" i="1"/>
  <c r="J211" i="1" s="1"/>
  <c r="I216" i="1"/>
  <c r="H216" i="1"/>
  <c r="G216" i="1"/>
  <c r="F216" i="1"/>
  <c r="F211" i="1" s="1"/>
  <c r="U211" i="1"/>
  <c r="T211" i="1"/>
  <c r="T204" i="1" s="1"/>
  <c r="T203" i="1" s="1"/>
  <c r="R211" i="1"/>
  <c r="Q211" i="1"/>
  <c r="P211" i="1"/>
  <c r="P204" i="1" s="1"/>
  <c r="P203" i="1" s="1"/>
  <c r="N211" i="1"/>
  <c r="M211" i="1"/>
  <c r="K211" i="1"/>
  <c r="K204" i="1" s="1"/>
  <c r="I211" i="1"/>
  <c r="H211" i="1"/>
  <c r="G211" i="1"/>
  <c r="G204" i="1" s="1"/>
  <c r="W208" i="1"/>
  <c r="V208" i="1"/>
  <c r="U208" i="1"/>
  <c r="U204" i="1" s="1"/>
  <c r="T208" i="1"/>
  <c r="S208" i="1"/>
  <c r="R208" i="1"/>
  <c r="Q208" i="1"/>
  <c r="Q204" i="1" s="1"/>
  <c r="Q203" i="1" s="1"/>
  <c r="P208" i="1"/>
  <c r="O208" i="1"/>
  <c r="N208" i="1"/>
  <c r="M208" i="1"/>
  <c r="M204" i="1" s="1"/>
  <c r="M203" i="1" s="1"/>
  <c r="K208" i="1"/>
  <c r="J208" i="1"/>
  <c r="I208" i="1"/>
  <c r="H208" i="1"/>
  <c r="H204" i="1" s="1"/>
  <c r="H203" i="1" s="1"/>
  <c r="G208" i="1"/>
  <c r="F208" i="1"/>
  <c r="W205" i="1"/>
  <c r="V205" i="1"/>
  <c r="V204" i="1" s="1"/>
  <c r="U205" i="1"/>
  <c r="T205" i="1"/>
  <c r="S205" i="1"/>
  <c r="R205" i="1"/>
  <c r="R204" i="1" s="1"/>
  <c r="R203" i="1" s="1"/>
  <c r="Q205" i="1"/>
  <c r="P205" i="1"/>
  <c r="O205" i="1"/>
  <c r="N205" i="1"/>
  <c r="N204" i="1" s="1"/>
  <c r="N203" i="1" s="1"/>
  <c r="M205" i="1"/>
  <c r="K205" i="1"/>
  <c r="J205" i="1"/>
  <c r="I205" i="1"/>
  <c r="I204" i="1" s="1"/>
  <c r="I203" i="1" s="1"/>
  <c r="H205" i="1"/>
  <c r="G205" i="1"/>
  <c r="F205" i="1"/>
  <c r="W204" i="1"/>
  <c r="W203" i="1" s="1"/>
  <c r="O204" i="1"/>
  <c r="J204" i="1"/>
  <c r="J203" i="1" s="1"/>
  <c r="F204" i="1"/>
  <c r="F203" i="1" s="1"/>
  <c r="K203" i="1"/>
  <c r="G203" i="1"/>
  <c r="W202" i="1"/>
  <c r="V202" i="1"/>
  <c r="U202" i="1"/>
  <c r="T202" i="1"/>
  <c r="S202" i="1"/>
  <c r="W201" i="1"/>
  <c r="V201" i="1"/>
  <c r="U201" i="1"/>
  <c r="T201" i="1"/>
  <c r="S201" i="1"/>
  <c r="W200" i="1"/>
  <c r="V200" i="1"/>
  <c r="U200" i="1"/>
  <c r="T200" i="1"/>
  <c r="S200" i="1"/>
  <c r="W199" i="1"/>
  <c r="V199" i="1"/>
  <c r="U199" i="1"/>
  <c r="T199" i="1"/>
  <c r="S199" i="1"/>
  <c r="W197" i="1"/>
  <c r="V197" i="1"/>
  <c r="U197" i="1"/>
  <c r="T197" i="1"/>
  <c r="S197" i="1"/>
  <c r="W196" i="1"/>
  <c r="V196" i="1"/>
  <c r="U196" i="1"/>
  <c r="T196" i="1"/>
  <c r="S196" i="1"/>
  <c r="W195" i="1"/>
  <c r="V195" i="1"/>
  <c r="U195" i="1"/>
  <c r="T195" i="1"/>
  <c r="S195" i="1"/>
  <c r="W194" i="1"/>
  <c r="V194" i="1"/>
  <c r="U194" i="1"/>
  <c r="T194" i="1"/>
  <c r="S194" i="1"/>
  <c r="W193" i="1"/>
  <c r="V193" i="1"/>
  <c r="U193" i="1"/>
  <c r="T193" i="1"/>
  <c r="S193" i="1"/>
  <c r="W192" i="1"/>
  <c r="V192" i="1"/>
  <c r="U192" i="1"/>
  <c r="T192" i="1"/>
  <c r="S192" i="1"/>
  <c r="W191" i="1"/>
  <c r="V191" i="1"/>
  <c r="U191" i="1"/>
  <c r="T191" i="1"/>
  <c r="S191" i="1"/>
  <c r="W190" i="1"/>
  <c r="V190" i="1"/>
  <c r="U190" i="1"/>
  <c r="T190" i="1"/>
  <c r="S190" i="1"/>
  <c r="W189" i="1"/>
  <c r="V189" i="1"/>
  <c r="U189" i="1"/>
  <c r="T189" i="1"/>
  <c r="S189" i="1"/>
  <c r="W188" i="1"/>
  <c r="V188" i="1"/>
  <c r="U188" i="1"/>
  <c r="T188" i="1"/>
  <c r="S188" i="1"/>
  <c r="W187" i="1"/>
  <c r="V187" i="1"/>
  <c r="U187" i="1"/>
  <c r="T187" i="1"/>
  <c r="S187" i="1"/>
  <c r="W186" i="1"/>
  <c r="V186" i="1"/>
  <c r="U186" i="1"/>
  <c r="T186" i="1"/>
  <c r="S186" i="1"/>
  <c r="W185" i="1"/>
  <c r="V185" i="1"/>
  <c r="U185" i="1"/>
  <c r="T185" i="1"/>
  <c r="S185" i="1"/>
  <c r="W184" i="1"/>
  <c r="V184" i="1"/>
  <c r="U184" i="1"/>
  <c r="T184" i="1"/>
  <c r="S184" i="1"/>
  <c r="W179" i="1"/>
  <c r="V179" i="1"/>
  <c r="U179" i="1"/>
  <c r="T179" i="1"/>
  <c r="S179" i="1"/>
  <c r="W178" i="1"/>
  <c r="V178" i="1"/>
  <c r="U178" i="1"/>
  <c r="T178" i="1"/>
  <c r="S178" i="1"/>
  <c r="W177" i="1"/>
  <c r="V177" i="1"/>
  <c r="U177" i="1"/>
  <c r="T177" i="1"/>
  <c r="S177" i="1"/>
  <c r="W176" i="1"/>
  <c r="V176" i="1"/>
  <c r="U176" i="1"/>
  <c r="T176" i="1"/>
  <c r="S176" i="1"/>
  <c r="W175" i="1"/>
  <c r="V175" i="1"/>
  <c r="U175" i="1"/>
  <c r="T175" i="1"/>
  <c r="S175" i="1"/>
  <c r="W174" i="1"/>
  <c r="V174" i="1"/>
  <c r="U174" i="1"/>
  <c r="T174" i="1"/>
  <c r="S174" i="1"/>
  <c r="W173" i="1"/>
  <c r="V173" i="1"/>
  <c r="U173" i="1"/>
  <c r="T173" i="1"/>
  <c r="S173" i="1"/>
  <c r="W172" i="1"/>
  <c r="V172" i="1"/>
  <c r="U172" i="1"/>
  <c r="T172" i="1"/>
  <c r="S172" i="1"/>
  <c r="W171" i="1"/>
  <c r="V171" i="1"/>
  <c r="U171" i="1"/>
  <c r="T171" i="1"/>
  <c r="S171" i="1"/>
  <c r="W170" i="1"/>
  <c r="V170" i="1"/>
  <c r="U170" i="1"/>
  <c r="T170" i="1"/>
  <c r="S170" i="1"/>
  <c r="W169" i="1"/>
  <c r="V169" i="1"/>
  <c r="U169" i="1"/>
  <c r="T169" i="1"/>
  <c r="S169" i="1"/>
  <c r="W168" i="1"/>
  <c r="V168" i="1"/>
  <c r="U168" i="1"/>
  <c r="T168" i="1"/>
  <c r="S168" i="1"/>
  <c r="W167" i="1"/>
  <c r="V167" i="1"/>
  <c r="U167" i="1"/>
  <c r="T167" i="1"/>
  <c r="S167" i="1"/>
  <c r="W166" i="1"/>
  <c r="V166" i="1"/>
  <c r="U166" i="1"/>
  <c r="T166" i="1"/>
  <c r="S166" i="1"/>
  <c r="W165" i="1"/>
  <c r="V165" i="1"/>
  <c r="U165" i="1"/>
  <c r="T165" i="1"/>
  <c r="S165" i="1"/>
  <c r="W164" i="1"/>
  <c r="V164" i="1"/>
  <c r="U164" i="1"/>
  <c r="T164" i="1"/>
  <c r="S164" i="1"/>
  <c r="W163" i="1"/>
  <c r="V163" i="1"/>
  <c r="U163" i="1"/>
  <c r="T163" i="1"/>
  <c r="S163" i="1"/>
  <c r="W162" i="1"/>
  <c r="V162" i="1"/>
  <c r="U162" i="1"/>
  <c r="T162" i="1"/>
  <c r="S162" i="1"/>
  <c r="W161" i="1"/>
  <c r="V161" i="1"/>
  <c r="U161" i="1"/>
  <c r="T161" i="1"/>
  <c r="S161" i="1"/>
  <c r="W160" i="1"/>
  <c r="V160" i="1"/>
  <c r="U160" i="1"/>
  <c r="T160" i="1"/>
  <c r="S160" i="1"/>
  <c r="W159" i="1"/>
  <c r="V159" i="1"/>
  <c r="U159" i="1"/>
  <c r="T159" i="1"/>
  <c r="S159" i="1"/>
  <c r="W158" i="1"/>
  <c r="V158" i="1"/>
  <c r="U158" i="1"/>
  <c r="T158" i="1"/>
  <c r="S158" i="1"/>
  <c r="W157" i="1"/>
  <c r="V157" i="1"/>
  <c r="U157" i="1"/>
  <c r="T157" i="1"/>
  <c r="S157" i="1"/>
  <c r="W156" i="1"/>
  <c r="V156" i="1"/>
  <c r="U156" i="1"/>
  <c r="T156" i="1"/>
  <c r="S156" i="1"/>
  <c r="W155" i="1"/>
  <c r="V155" i="1"/>
  <c r="U155" i="1"/>
  <c r="T155" i="1"/>
  <c r="S155" i="1"/>
  <c r="W154" i="1"/>
  <c r="V154" i="1"/>
  <c r="U154" i="1"/>
  <c r="T154" i="1"/>
  <c r="S154" i="1"/>
  <c r="W153" i="1"/>
  <c r="V153" i="1"/>
  <c r="U153" i="1"/>
  <c r="T153" i="1"/>
  <c r="S153" i="1"/>
  <c r="W152" i="1"/>
  <c r="V152" i="1"/>
  <c r="U152" i="1"/>
  <c r="T152" i="1"/>
  <c r="S152" i="1"/>
  <c r="W151" i="1"/>
  <c r="V151" i="1"/>
  <c r="U151" i="1"/>
  <c r="T151" i="1"/>
  <c r="S151" i="1"/>
  <c r="W150" i="1"/>
  <c r="V150" i="1"/>
  <c r="U150" i="1"/>
  <c r="T150" i="1"/>
  <c r="S150" i="1"/>
  <c r="W149" i="1"/>
  <c r="V149" i="1"/>
  <c r="U149" i="1"/>
  <c r="T149" i="1"/>
  <c r="S149" i="1"/>
  <c r="W148" i="1"/>
  <c r="V148" i="1"/>
  <c r="V146" i="1" s="1"/>
  <c r="U148" i="1"/>
  <c r="T148" i="1"/>
  <c r="S148" i="1"/>
  <c r="W147" i="1"/>
  <c r="W146" i="1" s="1"/>
  <c r="V147" i="1"/>
  <c r="U147" i="1"/>
  <c r="T147" i="1"/>
  <c r="T146" i="1" s="1"/>
  <c r="T27" i="1" s="1"/>
  <c r="S147" i="1"/>
  <c r="S146" i="1" s="1"/>
  <c r="U146" i="1"/>
  <c r="U27" i="1" s="1"/>
  <c r="R146" i="1"/>
  <c r="Q146" i="1"/>
  <c r="Q27" i="1" s="1"/>
  <c r="P146" i="1"/>
  <c r="P27" i="1" s="1"/>
  <c r="O146" i="1"/>
  <c r="N146" i="1"/>
  <c r="M146" i="1"/>
  <c r="M27" i="1" s="1"/>
  <c r="K146" i="1"/>
  <c r="K27" i="1" s="1"/>
  <c r="J146" i="1"/>
  <c r="I146" i="1"/>
  <c r="H146" i="1"/>
  <c r="H27" i="1" s="1"/>
  <c r="G146" i="1"/>
  <c r="G27" i="1" s="1"/>
  <c r="F146" i="1"/>
  <c r="W144" i="1"/>
  <c r="V144" i="1"/>
  <c r="U144" i="1"/>
  <c r="T144" i="1"/>
  <c r="S144" i="1"/>
  <c r="W143" i="1"/>
  <c r="V143" i="1"/>
  <c r="U143" i="1"/>
  <c r="T143" i="1"/>
  <c r="S143" i="1"/>
  <c r="W142" i="1"/>
  <c r="V142" i="1"/>
  <c r="U142" i="1"/>
  <c r="T142" i="1"/>
  <c r="S142" i="1"/>
  <c r="W141" i="1"/>
  <c r="V141" i="1"/>
  <c r="U141" i="1"/>
  <c r="T141" i="1"/>
  <c r="S141" i="1"/>
  <c r="W140" i="1"/>
  <c r="V140" i="1"/>
  <c r="U140" i="1"/>
  <c r="U137" i="1" s="1"/>
  <c r="U130" i="1" s="1"/>
  <c r="U25" i="1" s="1"/>
  <c r="T140" i="1"/>
  <c r="S140" i="1"/>
  <c r="W139" i="1"/>
  <c r="V139" i="1"/>
  <c r="V137" i="1" s="1"/>
  <c r="U139" i="1"/>
  <c r="T139" i="1"/>
  <c r="S139" i="1"/>
  <c r="W138" i="1"/>
  <c r="W137" i="1" s="1"/>
  <c r="V138" i="1"/>
  <c r="U138" i="1"/>
  <c r="T138" i="1"/>
  <c r="T137" i="1" s="1"/>
  <c r="T130" i="1" s="1"/>
  <c r="T25" i="1" s="1"/>
  <c r="S138" i="1"/>
  <c r="S137" i="1" s="1"/>
  <c r="S130" i="1" s="1"/>
  <c r="S25" i="1" s="1"/>
  <c r="R137" i="1"/>
  <c r="Q137" i="1"/>
  <c r="Q130" i="1" s="1"/>
  <c r="Q25" i="1" s="1"/>
  <c r="P137" i="1"/>
  <c r="O137" i="1"/>
  <c r="N137" i="1"/>
  <c r="M137" i="1"/>
  <c r="M130" i="1" s="1"/>
  <c r="M25" i="1" s="1"/>
  <c r="K137" i="1"/>
  <c r="J137" i="1"/>
  <c r="I137" i="1"/>
  <c r="H137" i="1"/>
  <c r="G137" i="1"/>
  <c r="F137" i="1"/>
  <c r="W136" i="1"/>
  <c r="V136" i="1"/>
  <c r="U136" i="1"/>
  <c r="U134" i="1" s="1"/>
  <c r="T136" i="1"/>
  <c r="S136" i="1"/>
  <c r="W135" i="1"/>
  <c r="W134" i="1" s="1"/>
  <c r="W130" i="1" s="1"/>
  <c r="W25" i="1" s="1"/>
  <c r="V135" i="1"/>
  <c r="U135" i="1"/>
  <c r="T135" i="1"/>
  <c r="S135" i="1"/>
  <c r="S134" i="1" s="1"/>
  <c r="T134" i="1"/>
  <c r="R134" i="1"/>
  <c r="Q134" i="1"/>
  <c r="P134" i="1"/>
  <c r="O134" i="1"/>
  <c r="N134" i="1"/>
  <c r="M134" i="1"/>
  <c r="K134" i="1"/>
  <c r="J134" i="1"/>
  <c r="J130" i="1" s="1"/>
  <c r="J25" i="1" s="1"/>
  <c r="I134" i="1"/>
  <c r="H134" i="1"/>
  <c r="G134" i="1"/>
  <c r="F134" i="1"/>
  <c r="F130" i="1" s="1"/>
  <c r="F25" i="1" s="1"/>
  <c r="W133" i="1"/>
  <c r="V133" i="1"/>
  <c r="U133" i="1"/>
  <c r="T133" i="1"/>
  <c r="T132" i="1" s="1"/>
  <c r="S133" i="1"/>
  <c r="S132" i="1" s="1"/>
  <c r="W132" i="1"/>
  <c r="V132" i="1"/>
  <c r="U132" i="1"/>
  <c r="R132" i="1"/>
  <c r="R130" i="1" s="1"/>
  <c r="R25" i="1" s="1"/>
  <c r="Q132" i="1"/>
  <c r="P132" i="1"/>
  <c r="O132" i="1"/>
  <c r="N132" i="1"/>
  <c r="N130" i="1" s="1"/>
  <c r="N25" i="1" s="1"/>
  <c r="M132" i="1"/>
  <c r="K132" i="1"/>
  <c r="J132" i="1"/>
  <c r="I132" i="1"/>
  <c r="I130" i="1" s="1"/>
  <c r="I25" i="1" s="1"/>
  <c r="H132" i="1"/>
  <c r="G132" i="1"/>
  <c r="F132" i="1"/>
  <c r="O130" i="1"/>
  <c r="O25" i="1" s="1"/>
  <c r="H130" i="1"/>
  <c r="H25" i="1" s="1"/>
  <c r="W126" i="1"/>
  <c r="V126" i="1"/>
  <c r="U126" i="1"/>
  <c r="U125" i="1" s="1"/>
  <c r="U123" i="1" s="1"/>
  <c r="U122" i="1" s="1"/>
  <c r="U24" i="1" s="1"/>
  <c r="T126" i="1"/>
  <c r="S126" i="1"/>
  <c r="W125" i="1"/>
  <c r="V125" i="1"/>
  <c r="V123" i="1" s="1"/>
  <c r="V122" i="1" s="1"/>
  <c r="V24" i="1" s="1"/>
  <c r="T125" i="1"/>
  <c r="S125" i="1"/>
  <c r="R125" i="1"/>
  <c r="R123" i="1" s="1"/>
  <c r="R122" i="1" s="1"/>
  <c r="R24" i="1" s="1"/>
  <c r="Q125" i="1"/>
  <c r="P125" i="1"/>
  <c r="O125" i="1"/>
  <c r="N125" i="1"/>
  <c r="N123" i="1" s="1"/>
  <c r="N122" i="1" s="1"/>
  <c r="N24" i="1" s="1"/>
  <c r="M125" i="1"/>
  <c r="K125" i="1"/>
  <c r="J125" i="1"/>
  <c r="I125" i="1"/>
  <c r="I123" i="1" s="1"/>
  <c r="I122" i="1" s="1"/>
  <c r="I24" i="1" s="1"/>
  <c r="H125" i="1"/>
  <c r="G125" i="1"/>
  <c r="F125" i="1"/>
  <c r="W123" i="1"/>
  <c r="W122" i="1" s="1"/>
  <c r="W24" i="1" s="1"/>
  <c r="T123" i="1"/>
  <c r="S123" i="1"/>
  <c r="S122" i="1" s="1"/>
  <c r="S24" i="1" s="1"/>
  <c r="Q123" i="1"/>
  <c r="P123" i="1"/>
  <c r="O123" i="1"/>
  <c r="O122" i="1" s="1"/>
  <c r="O24" i="1" s="1"/>
  <c r="M123" i="1"/>
  <c r="K123" i="1"/>
  <c r="J123" i="1"/>
  <c r="J122" i="1" s="1"/>
  <c r="J24" i="1" s="1"/>
  <c r="H123" i="1"/>
  <c r="G123" i="1"/>
  <c r="F123" i="1"/>
  <c r="F122" i="1" s="1"/>
  <c r="F24" i="1" s="1"/>
  <c r="T122" i="1"/>
  <c r="T24" i="1" s="1"/>
  <c r="Q122" i="1"/>
  <c r="P122" i="1"/>
  <c r="P24" i="1" s="1"/>
  <c r="M122" i="1"/>
  <c r="K122" i="1"/>
  <c r="K24" i="1" s="1"/>
  <c r="H122" i="1"/>
  <c r="G122" i="1"/>
  <c r="G24" i="1" s="1"/>
  <c r="W121" i="1"/>
  <c r="V121" i="1"/>
  <c r="U121" i="1"/>
  <c r="T121" i="1"/>
  <c r="S121" i="1"/>
  <c r="W120" i="1"/>
  <c r="V120" i="1"/>
  <c r="U120" i="1"/>
  <c r="T120" i="1"/>
  <c r="S120" i="1"/>
  <c r="W119" i="1"/>
  <c r="V119" i="1"/>
  <c r="U119" i="1"/>
  <c r="T119" i="1"/>
  <c r="S119" i="1"/>
  <c r="W118" i="1"/>
  <c r="V118" i="1"/>
  <c r="U118" i="1"/>
  <c r="T118" i="1"/>
  <c r="S118" i="1"/>
  <c r="W116" i="1"/>
  <c r="V116" i="1"/>
  <c r="U116" i="1"/>
  <c r="T116" i="1"/>
  <c r="S116" i="1"/>
  <c r="W115" i="1"/>
  <c r="V115" i="1"/>
  <c r="U115" i="1"/>
  <c r="T115" i="1"/>
  <c r="S115" i="1"/>
  <c r="W114" i="1"/>
  <c r="V114" i="1"/>
  <c r="U114" i="1"/>
  <c r="T114" i="1"/>
  <c r="S114" i="1"/>
  <c r="W113" i="1"/>
  <c r="V113" i="1"/>
  <c r="U113" i="1"/>
  <c r="T113" i="1"/>
  <c r="S113" i="1"/>
  <c r="W112" i="1"/>
  <c r="V112" i="1"/>
  <c r="U112" i="1"/>
  <c r="T112" i="1"/>
  <c r="S112" i="1"/>
  <c r="W111" i="1"/>
  <c r="V111" i="1"/>
  <c r="U111" i="1"/>
  <c r="T111" i="1"/>
  <c r="S111" i="1"/>
  <c r="W110" i="1"/>
  <c r="V110" i="1"/>
  <c r="U110" i="1"/>
  <c r="T110" i="1"/>
  <c r="S110" i="1"/>
  <c r="W109" i="1"/>
  <c r="V109" i="1"/>
  <c r="U109" i="1"/>
  <c r="T109" i="1"/>
  <c r="T106" i="1" s="1"/>
  <c r="S109" i="1"/>
  <c r="W108" i="1"/>
  <c r="V108" i="1"/>
  <c r="U108" i="1"/>
  <c r="U106" i="1" s="1"/>
  <c r="T108" i="1"/>
  <c r="S108" i="1"/>
  <c r="W107" i="1"/>
  <c r="V107" i="1"/>
  <c r="V106" i="1" s="1"/>
  <c r="U107" i="1"/>
  <c r="T107" i="1"/>
  <c r="S107" i="1"/>
  <c r="W106" i="1"/>
  <c r="S106" i="1"/>
  <c r="R106" i="1"/>
  <c r="Q106" i="1"/>
  <c r="P106" i="1"/>
  <c r="O106" i="1"/>
  <c r="N106" i="1"/>
  <c r="M106" i="1"/>
  <c r="K106" i="1"/>
  <c r="J106" i="1"/>
  <c r="I106" i="1"/>
  <c r="H106" i="1"/>
  <c r="G106" i="1"/>
  <c r="F106" i="1"/>
  <c r="W105" i="1"/>
  <c r="V105" i="1"/>
  <c r="U105" i="1"/>
  <c r="T105" i="1"/>
  <c r="S105" i="1"/>
  <c r="W104" i="1"/>
  <c r="V104" i="1"/>
  <c r="U104" i="1"/>
  <c r="T104" i="1"/>
  <c r="S104" i="1"/>
  <c r="W103" i="1"/>
  <c r="V103" i="1"/>
  <c r="U103" i="1"/>
  <c r="T103" i="1"/>
  <c r="S103" i="1"/>
  <c r="W102" i="1"/>
  <c r="V102" i="1"/>
  <c r="U102" i="1"/>
  <c r="T102" i="1"/>
  <c r="S102" i="1"/>
  <c r="W101" i="1"/>
  <c r="V101" i="1"/>
  <c r="U101" i="1"/>
  <c r="T101" i="1"/>
  <c r="S101" i="1"/>
  <c r="W100" i="1"/>
  <c r="V100" i="1"/>
  <c r="U100" i="1"/>
  <c r="T100" i="1"/>
  <c r="S100" i="1"/>
  <c r="W99" i="1"/>
  <c r="V99" i="1"/>
  <c r="U99" i="1"/>
  <c r="T99" i="1"/>
  <c r="S99" i="1"/>
  <c r="W98" i="1"/>
  <c r="V98" i="1"/>
  <c r="U98" i="1"/>
  <c r="T98" i="1"/>
  <c r="S98" i="1"/>
  <c r="W97" i="1"/>
  <c r="V97" i="1"/>
  <c r="U97" i="1"/>
  <c r="T97" i="1"/>
  <c r="S97" i="1"/>
  <c r="W96" i="1"/>
  <c r="V96" i="1"/>
  <c r="U96" i="1"/>
  <c r="T96" i="1"/>
  <c r="S96" i="1"/>
  <c r="W95" i="1"/>
  <c r="V95" i="1"/>
  <c r="U95" i="1"/>
  <c r="T95" i="1"/>
  <c r="S95" i="1"/>
  <c r="W94" i="1"/>
  <c r="W91" i="1" s="1"/>
  <c r="V94" i="1"/>
  <c r="U94" i="1"/>
  <c r="T94" i="1"/>
  <c r="S94" i="1"/>
  <c r="S91" i="1" s="1"/>
  <c r="W93" i="1"/>
  <c r="V93" i="1"/>
  <c r="U93" i="1"/>
  <c r="T93" i="1"/>
  <c r="T91" i="1" s="1"/>
  <c r="S93" i="1"/>
  <c r="W92" i="1"/>
  <c r="V92" i="1"/>
  <c r="U92" i="1"/>
  <c r="U91" i="1" s="1"/>
  <c r="T92" i="1"/>
  <c r="S92" i="1"/>
  <c r="V91" i="1"/>
  <c r="R91" i="1"/>
  <c r="Q91" i="1"/>
  <c r="P91" i="1"/>
  <c r="O91" i="1"/>
  <c r="N91" i="1"/>
  <c r="M91" i="1"/>
  <c r="K91" i="1"/>
  <c r="J91" i="1"/>
  <c r="I91" i="1"/>
  <c r="H91" i="1"/>
  <c r="G91" i="1"/>
  <c r="F91" i="1"/>
  <c r="W89" i="1"/>
  <c r="V89" i="1"/>
  <c r="U89" i="1"/>
  <c r="T89" i="1"/>
  <c r="S89" i="1"/>
  <c r="W88" i="1"/>
  <c r="V88" i="1"/>
  <c r="U88" i="1"/>
  <c r="T88" i="1"/>
  <c r="S88" i="1"/>
  <c r="W87" i="1"/>
  <c r="V87" i="1"/>
  <c r="U87" i="1"/>
  <c r="T87" i="1"/>
  <c r="S87" i="1"/>
  <c r="W86" i="1"/>
  <c r="V86" i="1"/>
  <c r="U86" i="1"/>
  <c r="T86" i="1"/>
  <c r="S86" i="1"/>
  <c r="W85" i="1"/>
  <c r="V85" i="1"/>
  <c r="U85" i="1"/>
  <c r="T85" i="1"/>
  <c r="S85" i="1"/>
  <c r="W84" i="1"/>
  <c r="V84" i="1"/>
  <c r="U84" i="1"/>
  <c r="T84" i="1"/>
  <c r="S84" i="1"/>
  <c r="W83" i="1"/>
  <c r="V83" i="1"/>
  <c r="U83" i="1"/>
  <c r="T83" i="1"/>
  <c r="S83" i="1"/>
  <c r="W82" i="1"/>
  <c r="V82" i="1"/>
  <c r="U82" i="1"/>
  <c r="T82" i="1"/>
  <c r="S82" i="1"/>
  <c r="W81" i="1"/>
  <c r="W78" i="1" s="1"/>
  <c r="W77" i="1" s="1"/>
  <c r="W23" i="1" s="1"/>
  <c r="V81" i="1"/>
  <c r="U81" i="1"/>
  <c r="T81" i="1"/>
  <c r="S81" i="1"/>
  <c r="S78" i="1" s="1"/>
  <c r="S77" i="1" s="1"/>
  <c r="W80" i="1"/>
  <c r="V80" i="1"/>
  <c r="U80" i="1"/>
  <c r="T80" i="1"/>
  <c r="T78" i="1" s="1"/>
  <c r="T77" i="1" s="1"/>
  <c r="T23" i="1" s="1"/>
  <c r="S80" i="1"/>
  <c r="W79" i="1"/>
  <c r="V79" i="1"/>
  <c r="U79" i="1"/>
  <c r="U78" i="1" s="1"/>
  <c r="U77" i="1" s="1"/>
  <c r="T79" i="1"/>
  <c r="S79" i="1"/>
  <c r="V78" i="1"/>
  <c r="V77" i="1" s="1"/>
  <c r="R78" i="1"/>
  <c r="R77" i="1" s="1"/>
  <c r="R23" i="1" s="1"/>
  <c r="Q78" i="1"/>
  <c r="P78" i="1"/>
  <c r="O78" i="1"/>
  <c r="N78" i="1"/>
  <c r="N77" i="1" s="1"/>
  <c r="N23" i="1" s="1"/>
  <c r="M78" i="1"/>
  <c r="K78" i="1"/>
  <c r="J78" i="1"/>
  <c r="I78" i="1"/>
  <c r="I77" i="1" s="1"/>
  <c r="I23" i="1" s="1"/>
  <c r="H78" i="1"/>
  <c r="G78" i="1"/>
  <c r="F78" i="1"/>
  <c r="Q77" i="1"/>
  <c r="P77" i="1"/>
  <c r="P23" i="1" s="1"/>
  <c r="O77" i="1"/>
  <c r="O23" i="1" s="1"/>
  <c r="M77" i="1"/>
  <c r="K77" i="1"/>
  <c r="K23" i="1" s="1"/>
  <c r="J77" i="1"/>
  <c r="J23" i="1" s="1"/>
  <c r="H77" i="1"/>
  <c r="G77" i="1"/>
  <c r="G23" i="1" s="1"/>
  <c r="F77" i="1"/>
  <c r="F23" i="1" s="1"/>
  <c r="W76" i="1"/>
  <c r="V76" i="1"/>
  <c r="U76" i="1"/>
  <c r="T76" i="1"/>
  <c r="S76" i="1"/>
  <c r="W75" i="1"/>
  <c r="V75" i="1"/>
  <c r="U75" i="1"/>
  <c r="T75" i="1"/>
  <c r="S75" i="1"/>
  <c r="W74" i="1"/>
  <c r="V74" i="1"/>
  <c r="U74" i="1"/>
  <c r="T74" i="1"/>
  <c r="S74" i="1"/>
  <c r="W73" i="1"/>
  <c r="V73" i="1"/>
  <c r="U73" i="1"/>
  <c r="T73" i="1"/>
  <c r="S73" i="1"/>
  <c r="W72" i="1"/>
  <c r="V72" i="1"/>
  <c r="U72" i="1"/>
  <c r="T72" i="1"/>
  <c r="T69" i="1" s="1"/>
  <c r="S72" i="1"/>
  <c r="W71" i="1"/>
  <c r="V71" i="1"/>
  <c r="U71" i="1"/>
  <c r="U69" i="1" s="1"/>
  <c r="T71" i="1"/>
  <c r="S71" i="1"/>
  <c r="W70" i="1"/>
  <c r="V70" i="1"/>
  <c r="V69" i="1" s="1"/>
  <c r="U70" i="1"/>
  <c r="T70" i="1"/>
  <c r="S70" i="1"/>
  <c r="W69" i="1"/>
  <c r="S69" i="1"/>
  <c r="R69" i="1"/>
  <c r="Q69" i="1"/>
  <c r="P69" i="1"/>
  <c r="O69" i="1"/>
  <c r="N69" i="1"/>
  <c r="M69" i="1"/>
  <c r="K69" i="1"/>
  <c r="J69" i="1"/>
  <c r="I69" i="1"/>
  <c r="H69" i="1"/>
  <c r="G69" i="1"/>
  <c r="F69" i="1"/>
  <c r="W68" i="1"/>
  <c r="V68" i="1"/>
  <c r="U68" i="1"/>
  <c r="T68" i="1"/>
  <c r="T65" i="1" s="1"/>
  <c r="S68" i="1"/>
  <c r="W67" i="1"/>
  <c r="V67" i="1"/>
  <c r="U67" i="1"/>
  <c r="U65" i="1" s="1"/>
  <c r="T67" i="1"/>
  <c r="S67" i="1"/>
  <c r="W66" i="1"/>
  <c r="V66" i="1"/>
  <c r="V65" i="1" s="1"/>
  <c r="U66" i="1"/>
  <c r="T66" i="1"/>
  <c r="S66" i="1"/>
  <c r="W65" i="1"/>
  <c r="S65" i="1"/>
  <c r="R65" i="1"/>
  <c r="Q65" i="1"/>
  <c r="P65" i="1"/>
  <c r="P54" i="1" s="1"/>
  <c r="O65" i="1"/>
  <c r="O54" i="1" s="1"/>
  <c r="N65" i="1"/>
  <c r="M65" i="1"/>
  <c r="K65" i="1"/>
  <c r="K54" i="1" s="1"/>
  <c r="J65" i="1"/>
  <c r="J54" i="1" s="1"/>
  <c r="I65" i="1"/>
  <c r="H65" i="1"/>
  <c r="G65" i="1"/>
  <c r="G54" i="1" s="1"/>
  <c r="F65" i="1"/>
  <c r="F54" i="1" s="1"/>
  <c r="W64" i="1"/>
  <c r="V64" i="1"/>
  <c r="U64" i="1"/>
  <c r="T64" i="1"/>
  <c r="T62" i="1" s="1"/>
  <c r="S64" i="1"/>
  <c r="W63" i="1"/>
  <c r="V63" i="1"/>
  <c r="U63" i="1"/>
  <c r="U62" i="1" s="1"/>
  <c r="T63" i="1"/>
  <c r="S63" i="1"/>
  <c r="W62" i="1"/>
  <c r="V62" i="1"/>
  <c r="S62" i="1"/>
  <c r="R62" i="1"/>
  <c r="Q62" i="1"/>
  <c r="P62" i="1"/>
  <c r="O62" i="1"/>
  <c r="N62" i="1"/>
  <c r="M62" i="1"/>
  <c r="K62" i="1"/>
  <c r="J62" i="1"/>
  <c r="I62" i="1"/>
  <c r="H62" i="1"/>
  <c r="G62" i="1"/>
  <c r="F62" i="1"/>
  <c r="W61" i="1"/>
  <c r="V61" i="1"/>
  <c r="U61" i="1"/>
  <c r="T61" i="1"/>
  <c r="S61" i="1"/>
  <c r="W60" i="1"/>
  <c r="V60" i="1"/>
  <c r="U60" i="1"/>
  <c r="T60" i="1"/>
  <c r="S60" i="1"/>
  <c r="W59" i="1"/>
  <c r="V59" i="1"/>
  <c r="U59" i="1"/>
  <c r="T59" i="1"/>
  <c r="S59" i="1"/>
  <c r="W58" i="1"/>
  <c r="V58" i="1"/>
  <c r="V55" i="1" s="1"/>
  <c r="V54" i="1" s="1"/>
  <c r="V22" i="1" s="1"/>
  <c r="U58" i="1"/>
  <c r="T58" i="1"/>
  <c r="S58" i="1"/>
  <c r="W57" i="1"/>
  <c r="W55" i="1" s="1"/>
  <c r="W54" i="1" s="1"/>
  <c r="V57" i="1"/>
  <c r="U57" i="1"/>
  <c r="T57" i="1"/>
  <c r="S57" i="1"/>
  <c r="S55" i="1" s="1"/>
  <c r="S54" i="1" s="1"/>
  <c r="W56" i="1"/>
  <c r="V56" i="1"/>
  <c r="U56" i="1"/>
  <c r="T56" i="1"/>
  <c r="T55" i="1" s="1"/>
  <c r="S56" i="1"/>
  <c r="U55" i="1"/>
  <c r="U54" i="1" s="1"/>
  <c r="U22" i="1" s="1"/>
  <c r="R55" i="1"/>
  <c r="Q55" i="1"/>
  <c r="Q54" i="1" s="1"/>
  <c r="P55" i="1"/>
  <c r="O55" i="1"/>
  <c r="N55" i="1"/>
  <c r="M55" i="1"/>
  <c r="M54" i="1" s="1"/>
  <c r="K55" i="1"/>
  <c r="J55" i="1"/>
  <c r="I55" i="1"/>
  <c r="H55" i="1"/>
  <c r="H54" i="1" s="1"/>
  <c r="G55" i="1"/>
  <c r="F55" i="1"/>
  <c r="R54" i="1"/>
  <c r="R22" i="1" s="1"/>
  <c r="N54" i="1"/>
  <c r="N22" i="1" s="1"/>
  <c r="I54" i="1"/>
  <c r="I22" i="1" s="1"/>
  <c r="W52" i="1"/>
  <c r="V52" i="1"/>
  <c r="U52" i="1"/>
  <c r="T52" i="1"/>
  <c r="S52" i="1"/>
  <c r="W51" i="1"/>
  <c r="V51" i="1"/>
  <c r="U51" i="1"/>
  <c r="T51" i="1"/>
  <c r="S51" i="1"/>
  <c r="W50" i="1"/>
  <c r="V50" i="1"/>
  <c r="U50" i="1"/>
  <c r="T50" i="1"/>
  <c r="S50" i="1"/>
  <c r="W49" i="1"/>
  <c r="V49" i="1"/>
  <c r="U49" i="1"/>
  <c r="T49" i="1"/>
  <c r="S49" i="1"/>
  <c r="W48" i="1"/>
  <c r="W45" i="1" s="1"/>
  <c r="V48" i="1"/>
  <c r="U48" i="1"/>
  <c r="T48" i="1"/>
  <c r="S48" i="1"/>
  <c r="S45" i="1" s="1"/>
  <c r="W47" i="1"/>
  <c r="V47" i="1"/>
  <c r="U47" i="1"/>
  <c r="T47" i="1"/>
  <c r="T45" i="1" s="1"/>
  <c r="T37" i="1" s="1"/>
  <c r="T29" i="1" s="1"/>
  <c r="S47" i="1"/>
  <c r="W46" i="1"/>
  <c r="V46" i="1"/>
  <c r="U46" i="1"/>
  <c r="U45" i="1" s="1"/>
  <c r="T46" i="1"/>
  <c r="S46" i="1"/>
  <c r="V45" i="1"/>
  <c r="R45" i="1"/>
  <c r="R37" i="1" s="1"/>
  <c r="Q45" i="1"/>
  <c r="P45" i="1"/>
  <c r="O45" i="1"/>
  <c r="N45" i="1"/>
  <c r="N37" i="1" s="1"/>
  <c r="M45" i="1"/>
  <c r="K45" i="1"/>
  <c r="J45" i="1"/>
  <c r="I45" i="1"/>
  <c r="I37" i="1" s="1"/>
  <c r="H45" i="1"/>
  <c r="G45" i="1"/>
  <c r="F45" i="1"/>
  <c r="W44" i="1"/>
  <c r="W43" i="1" s="1"/>
  <c r="V44" i="1"/>
  <c r="U44" i="1"/>
  <c r="T44" i="1"/>
  <c r="S44" i="1"/>
  <c r="S43" i="1" s="1"/>
  <c r="V43" i="1"/>
  <c r="U43" i="1"/>
  <c r="T43" i="1"/>
  <c r="R43" i="1"/>
  <c r="Q43" i="1"/>
  <c r="P43" i="1"/>
  <c r="O43" i="1"/>
  <c r="N43" i="1"/>
  <c r="M43" i="1"/>
  <c r="K43" i="1"/>
  <c r="J43" i="1"/>
  <c r="I43" i="1"/>
  <c r="H43" i="1"/>
  <c r="G43" i="1"/>
  <c r="F43" i="1"/>
  <c r="W42" i="1"/>
  <c r="V42" i="1"/>
  <c r="U42" i="1"/>
  <c r="U40" i="1" s="1"/>
  <c r="T42" i="1"/>
  <c r="S42" i="1"/>
  <c r="W41" i="1"/>
  <c r="V41" i="1"/>
  <c r="V40" i="1" s="1"/>
  <c r="V37" i="1" s="1"/>
  <c r="U41" i="1"/>
  <c r="T41" i="1"/>
  <c r="S41" i="1"/>
  <c r="W40" i="1"/>
  <c r="T40" i="1"/>
  <c r="S40" i="1"/>
  <c r="S37" i="1" s="1"/>
  <c r="R40" i="1"/>
  <c r="Q40" i="1"/>
  <c r="P40" i="1"/>
  <c r="O40" i="1"/>
  <c r="O37" i="1" s="1"/>
  <c r="N40" i="1"/>
  <c r="M40" i="1"/>
  <c r="K40" i="1"/>
  <c r="J40" i="1"/>
  <c r="J37" i="1" s="1"/>
  <c r="I40" i="1"/>
  <c r="H40" i="1"/>
  <c r="G40" i="1"/>
  <c r="F40" i="1"/>
  <c r="F37" i="1" s="1"/>
  <c r="Q37" i="1"/>
  <c r="P37" i="1"/>
  <c r="M37" i="1"/>
  <c r="K37" i="1"/>
  <c r="H37" i="1"/>
  <c r="G37" i="1"/>
  <c r="W32" i="1"/>
  <c r="V32" i="1"/>
  <c r="U32" i="1"/>
  <c r="U31" i="1" s="1"/>
  <c r="U30" i="1" s="1"/>
  <c r="T32" i="1"/>
  <c r="S32" i="1"/>
  <c r="W31" i="1"/>
  <c r="V31" i="1"/>
  <c r="V30" i="1" s="1"/>
  <c r="T31" i="1"/>
  <c r="S31" i="1"/>
  <c r="R31" i="1"/>
  <c r="R30" i="1" s="1"/>
  <c r="R29" i="1" s="1"/>
  <c r="Q31" i="1"/>
  <c r="P31" i="1"/>
  <c r="O31" i="1"/>
  <c r="N31" i="1"/>
  <c r="N30" i="1" s="1"/>
  <c r="N29" i="1" s="1"/>
  <c r="M31" i="1"/>
  <c r="K31" i="1"/>
  <c r="J31" i="1"/>
  <c r="I31" i="1"/>
  <c r="I30" i="1" s="1"/>
  <c r="I29" i="1" s="1"/>
  <c r="H31" i="1"/>
  <c r="G31" i="1"/>
  <c r="F31" i="1"/>
  <c r="W30" i="1"/>
  <c r="T30" i="1"/>
  <c r="S30" i="1"/>
  <c r="Q30" i="1"/>
  <c r="P30" i="1"/>
  <c r="O30" i="1"/>
  <c r="M30" i="1"/>
  <c r="K30" i="1"/>
  <c r="J30" i="1"/>
  <c r="J29" i="1" s="1"/>
  <c r="H30" i="1"/>
  <c r="G30" i="1"/>
  <c r="F30" i="1"/>
  <c r="Q29" i="1"/>
  <c r="P29" i="1"/>
  <c r="M29" i="1"/>
  <c r="K29" i="1"/>
  <c r="H29" i="1"/>
  <c r="G29" i="1"/>
  <c r="V27" i="1"/>
  <c r="R27" i="1"/>
  <c r="O27" i="1"/>
  <c r="N27" i="1"/>
  <c r="J27" i="1"/>
  <c r="I27" i="1"/>
  <c r="F27" i="1"/>
  <c r="W26" i="1"/>
  <c r="V26" i="1"/>
  <c r="U26" i="1"/>
  <c r="T26" i="1"/>
  <c r="S26" i="1"/>
  <c r="R26" i="1"/>
  <c r="Q26" i="1"/>
  <c r="P26" i="1"/>
  <c r="O26" i="1"/>
  <c r="N26" i="1"/>
  <c r="M26" i="1"/>
  <c r="K26" i="1"/>
  <c r="J26" i="1"/>
  <c r="I26" i="1"/>
  <c r="H26" i="1"/>
  <c r="G26" i="1"/>
  <c r="F26" i="1"/>
  <c r="Q24" i="1"/>
  <c r="M24" i="1"/>
  <c r="H24" i="1"/>
  <c r="P21" i="1"/>
  <c r="K21" i="1"/>
  <c r="G21" i="1"/>
  <c r="B19" i="1"/>
  <c r="C19" i="1" s="1"/>
  <c r="D19" i="1" s="1"/>
  <c r="E19" i="1" s="1"/>
  <c r="F19" i="1" s="1"/>
  <c r="G19" i="1" s="1"/>
  <c r="H19" i="1" s="1"/>
  <c r="I19" i="1" s="1"/>
  <c r="J19" i="1" s="1"/>
  <c r="J21" i="1" l="1"/>
  <c r="J28" i="1"/>
  <c r="W29" i="1"/>
  <c r="N21" i="1"/>
  <c r="N20" i="1" s="1"/>
  <c r="N28" i="1"/>
  <c r="O22" i="1"/>
  <c r="F29" i="1"/>
  <c r="O291" i="1"/>
  <c r="I28" i="1"/>
  <c r="I21" i="1"/>
  <c r="I20" i="1" s="1"/>
  <c r="R28" i="1"/>
  <c r="R21" i="1"/>
  <c r="R20" i="1" s="1"/>
  <c r="S29" i="1"/>
  <c r="W37" i="1"/>
  <c r="U37" i="1"/>
  <c r="H22" i="1"/>
  <c r="H28" i="1"/>
  <c r="M28" i="1"/>
  <c r="M22" i="1"/>
  <c r="Q22" i="1"/>
  <c r="Q28" i="1"/>
  <c r="T54" i="1"/>
  <c r="T22" i="1" s="1"/>
  <c r="G28" i="1"/>
  <c r="O29" i="1"/>
  <c r="V29" i="1"/>
  <c r="U29" i="1"/>
  <c r="V23" i="1"/>
  <c r="K291" i="1"/>
  <c r="S502" i="1"/>
  <c r="U203" i="1"/>
  <c r="T291" i="1"/>
  <c r="H21" i="1"/>
  <c r="H20" i="1" s="1"/>
  <c r="Q21" i="1"/>
  <c r="O203" i="1"/>
  <c r="S343" i="1"/>
  <c r="S23" i="1" s="1"/>
  <c r="V203" i="1"/>
  <c r="M21" i="1"/>
  <c r="M20" i="1" s="1"/>
  <c r="V134" i="1"/>
  <c r="V130" i="1" s="1"/>
  <c r="V25" i="1" s="1"/>
  <c r="G130" i="1"/>
  <c r="G25" i="1" s="1"/>
  <c r="K130" i="1"/>
  <c r="K25" i="1" s="1"/>
  <c r="P130" i="1"/>
  <c r="P25" i="1" s="1"/>
  <c r="S299" i="1"/>
  <c r="S292" i="1" s="1"/>
  <c r="W299" i="1"/>
  <c r="W292" i="1" s="1"/>
  <c r="W291" i="1" s="1"/>
  <c r="F331" i="1"/>
  <c r="F22" i="1" s="1"/>
  <c r="J331" i="1"/>
  <c r="J291" i="1" s="1"/>
  <c r="O331" i="1"/>
  <c r="S331" i="1"/>
  <c r="S22" i="1" s="1"/>
  <c r="T568" i="1"/>
  <c r="V568" i="1"/>
  <c r="U343" i="1"/>
  <c r="U291" i="1" s="1"/>
  <c r="N502" i="1"/>
  <c r="P502" i="1"/>
  <c r="R502" i="1"/>
  <c r="U502" i="1"/>
  <c r="G520" i="1"/>
  <c r="G22" i="1" s="1"/>
  <c r="G20" i="1" s="1"/>
  <c r="K520" i="1"/>
  <c r="K22" i="1" s="1"/>
  <c r="K20" i="1" s="1"/>
  <c r="P520" i="1"/>
  <c r="P22" i="1" s="1"/>
  <c r="P20" i="1" s="1"/>
  <c r="S521" i="1"/>
  <c r="S520" i="1" s="1"/>
  <c r="W521" i="1"/>
  <c r="W520" i="1" s="1"/>
  <c r="W502" i="1" s="1"/>
  <c r="O568" i="1"/>
  <c r="V502" i="1"/>
  <c r="T515" i="1"/>
  <c r="T510" i="1" s="1"/>
  <c r="T503" i="1" s="1"/>
  <c r="T502" i="1" s="1"/>
  <c r="V21" i="1" l="1"/>
  <c r="V20" i="1" s="1"/>
  <c r="V28" i="1"/>
  <c r="T21" i="1"/>
  <c r="T20" i="1" s="1"/>
  <c r="F291" i="1"/>
  <c r="F21" i="1"/>
  <c r="F20" i="1" s="1"/>
  <c r="F28" i="1"/>
  <c r="J22" i="1"/>
  <c r="W21" i="1"/>
  <c r="W20" i="1" s="1"/>
  <c r="W28" i="1"/>
  <c r="G502" i="1"/>
  <c r="W22" i="1"/>
  <c r="K502" i="1"/>
  <c r="S291" i="1"/>
  <c r="O21" i="1"/>
  <c r="O20" i="1" s="1"/>
  <c r="O28" i="1"/>
  <c r="T28" i="1"/>
  <c r="K28" i="1"/>
  <c r="U21" i="1"/>
  <c r="U28" i="1"/>
  <c r="Q20" i="1"/>
  <c r="P28" i="1"/>
  <c r="U23" i="1"/>
  <c r="S21" i="1"/>
  <c r="S20" i="1" s="1"/>
  <c r="S28" i="1"/>
  <c r="J20" i="1"/>
  <c r="U20" i="1" l="1"/>
</calcChain>
</file>

<file path=xl/sharedStrings.xml><?xml version="1.0" encoding="utf-8"?>
<sst xmlns="http://schemas.openxmlformats.org/spreadsheetml/2006/main" count="4350" uniqueCount="1075">
  <si>
    <t>Форма 4. Отчет о постановке объектов электросетевого хозяйства под напряжение 
и (или) включения объектов капитального строительства для проведения пусконаладочных работ</t>
  </si>
  <si>
    <t>Отчет  о реализации инвестиционной программы  акционерного общества "Дальневосточная генерирующая компания"</t>
  </si>
  <si>
    <t xml:space="preserve">        полное наименование субъекта электроэнергетики</t>
  </si>
  <si>
    <t xml:space="preserve">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</si>
  <si>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</si>
  <si>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</si>
  <si>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</si>
  <si>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</si>
  <si>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</si>
  <si>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Отклонения от плановых показателей 2019 года</t>
  </si>
  <si>
    <t>Причины отклонений</t>
  </si>
  <si>
    <t>План</t>
  </si>
  <si>
    <t>Факт</t>
  </si>
  <si>
    <t>Квартал</t>
  </si>
  <si>
    <t>МВт</t>
  </si>
  <si>
    <t>Гкал/ч</t>
  </si>
  <si>
    <t>км ТС</t>
  </si>
  <si>
    <t>МВ×А</t>
  </si>
  <si>
    <t>т/час</t>
  </si>
  <si>
    <t>км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</si>
  <si>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</si>
  <si>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</si>
  <si>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</si>
  <si>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</si>
  <si>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</si>
  <si>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</si>
  <si>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</si>
  <si>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</si>
  <si>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</si>
  <si>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</si>
  <si>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</si>
  <si>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</si>
  <si>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</si>
  <si>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</si>
  <si>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</si>
  <si>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</si>
  <si>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</si>
  <si>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</si>
  <si>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</si>
  <si>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</si>
  <si>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</si>
  <si>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</si>
  <si>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</si>
  <si>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</si>
  <si>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</si>
  <si>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</si>
  <si>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</si>
  <si>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</si>
  <si>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</si>
  <si>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</si>
  <si>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</si>
  <si>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</si>
  <si>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</si>
  <si>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</si>
  <si>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</si>
  <si>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</si>
  <si>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</si>
  <si>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</si>
  <si>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</si>
  <si>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</si>
  <si>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</si>
  <si>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</si>
  <si>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</si>
  <si>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I_505-ХТСКх-61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</si>
  <si>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</si>
  <si>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</si>
  <si>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</si>
  <si>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</si>
  <si>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 котельной в Волочаевском городке г. Хабаровска (мощность - 26,31 Гкал/ч)</t>
  </si>
  <si>
    <t>F_505-ХТСКх-31тп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</si>
  <si>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</si>
  <si>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</si>
  <si>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</si>
  <si>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</si>
  <si>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</si>
  <si>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</si>
  <si>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</si>
  <si>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</si>
  <si>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</si>
  <si>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</si>
  <si>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ТМ-31 от ТК 319.11  в направлении  ТК 319.13,  Ду 1000 мм L=514 м, в г. Хабаровске</t>
  </si>
  <si>
    <t>I_505-ХТСКх-68тп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</si>
  <si>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</si>
  <si>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</si>
  <si>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Строительство ПНС-324 (450 Гкал/час) ХТС</t>
  </si>
  <si>
    <t>F_505-ХТСКх-20тп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</si>
  <si>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</si>
  <si>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</si>
  <si>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</si>
  <si>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</si>
  <si>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</si>
  <si>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</si>
  <si>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</si>
  <si>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F_505-ХГ-36</t>
  </si>
  <si>
    <t>Реконструкция градирни ст. № 2 Хабаровской ТЭЦ-3</t>
  </si>
  <si>
    <t>H_505-ХГ-104</t>
  </si>
  <si>
    <t>Реконструкция градирни ст. №3 Хабаровской ТЭЦ-3</t>
  </si>
  <si>
    <t>I_505-ХГ-136</t>
  </si>
  <si>
    <t>Реконструкция градирни № 5 Хабаровской ТЭЦ-1</t>
  </si>
  <si>
    <t>H_505-ХГ-122</t>
  </si>
  <si>
    <t>Реконструкция ПЭН (питательных электронасосов) на СП "Хабаровская ТЭЦ-3"  (2 шт)</t>
  </si>
  <si>
    <t>I_505-ХГ-137</t>
  </si>
  <si>
    <t>Реконструкция ПЭН (питательных электронасосов) на СП  "Комсомольская ТЭЦ-3" (2 шт)</t>
  </si>
  <si>
    <t>I_505-ХГ-138</t>
  </si>
  <si>
    <t>1.2.2</t>
  </si>
  <si>
    <t>Реконструкция котельных всего, в том числе:</t>
  </si>
  <si>
    <t>Реконструкция котла ПТВМ-100 ст№6 КЦ №1 Хабаровской ТЭЦ-2</t>
  </si>
  <si>
    <t>H_505-ХТСКх-41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</si>
  <si>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</si>
  <si>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</si>
  <si>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</si>
  <si>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</si>
  <si>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</si>
  <si>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</si>
  <si>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</si>
  <si>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</si>
  <si>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Реконструкция тепловой изоляции вывода III очереди КТЭЦ-2  (ППУ с покрывным слоем ТИАЛ-ЛЦ).(СП КТС)</t>
  </si>
  <si>
    <t>F_505-ХТСКх-26-2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</si>
  <si>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</si>
  <si>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</si>
  <si>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</si>
  <si>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</si>
  <si>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</si>
  <si>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</si>
  <si>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 xml:space="preserve">Реконструкция дамбы золоотвала №2, секция 1 "Хабаровской ТЭЦ-3" </t>
  </si>
  <si>
    <t>J_505-ХГ-138</t>
  </si>
  <si>
    <t>Реконструкция системы сброса сточных вод золоотвала Комсомольской ТЭЦ-2</t>
  </si>
  <si>
    <t>I_505-ХГ-90</t>
  </si>
  <si>
    <t>Реконструкция обьекта  "Дамба берега Амура" (берегоукрепление Хабаровской ТЭЦ-2)</t>
  </si>
  <si>
    <t>F_505-ХТСКх-2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</si>
  <si>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</si>
  <si>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</si>
  <si>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Реконструкция баков  аккумуляторов на ПНС-922 и ПНС-315 (СП ХТС)</t>
  </si>
  <si>
    <t>F_505-ХТСКх-15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</si>
  <si>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</si>
  <si>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</si>
  <si>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</si>
  <si>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</si>
  <si>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10 БКЗ-210-140 Хабаровской ТЭЦ-1</t>
  </si>
  <si>
    <t>H_505-ХГ-65</t>
  </si>
  <si>
    <t>Модернизация турбоагрегата ст. № 8 Т-100/130 Хабаровской ТЭЦ-1</t>
  </si>
  <si>
    <t>I_505-ХГ-119</t>
  </si>
  <si>
    <t>Модернизация газового оборудования котлоагрегата БКЗ-210-140 ст. № 8 КТЭЦ-2</t>
  </si>
  <si>
    <t>I_505-ХГ-123</t>
  </si>
  <si>
    <t>Модернизация газового оборудования котлоагрегата БКЗ-210-140 ст. № 9 КТЭЦ-2</t>
  </si>
  <si>
    <t>I_505-ХГ-124</t>
  </si>
  <si>
    <t>Модернизация газового оборудования котлоагрегата БВ-120 ст. № 1-а КТЭЦ-2</t>
  </si>
  <si>
    <t>I_505-ХГ-125</t>
  </si>
  <si>
    <t>Модернизация газового оборудования котлоагрегата ТП-150 ст. № 4-а КТЭЦ-2</t>
  </si>
  <si>
    <t>I_505-ХГ-126</t>
  </si>
  <si>
    <t>Модернизация котлоагрегата к/а ст. № 8 БКЗ-220-100 Хабаровской ТЭЦ-1</t>
  </si>
  <si>
    <t>H_505-ХГ-91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</si>
  <si>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</si>
  <si>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</si>
  <si>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</si>
  <si>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</si>
  <si>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</si>
  <si>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</si>
  <si>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</si>
  <si>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</si>
  <si>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</si>
  <si>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</si>
  <si>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</si>
  <si>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</si>
  <si>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Техперевооружение теплотрассы №3 г. Комсомольск-на-Амуре.(СП КТС)</t>
  </si>
  <si>
    <t>H_505-ХТСКх-9-36</t>
  </si>
  <si>
    <t>Техперевооружение теплотрассы №12 г. Комсомольск-на-Амуре.(СП КТС)</t>
  </si>
  <si>
    <t>H_505-ХТСКх-9-40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</si>
  <si>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</si>
  <si>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</si>
  <si>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</si>
  <si>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</si>
  <si>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Техперевооружение теплофикационного вывода Комсомольской ТЭЦ-2.(СП КТС)</t>
  </si>
  <si>
    <t>H_505-ХТСКх-9-44</t>
  </si>
  <si>
    <t>Техперевооружение теплотрассы №8 г. Комсомольск-на-Амуре.(СП КТС)</t>
  </si>
  <si>
    <t>H_505-ХТСКх-9-45</t>
  </si>
  <si>
    <t>Техперевооружение теплотрассы №11 г. Комсомольск-на-Амуре.(СП КТС)</t>
  </si>
  <si>
    <t>H_505-ХТСКх-9-46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</si>
  <si>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</si>
  <si>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</si>
  <si>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№18 г. Хабаровск. СП ХТС</t>
  </si>
  <si>
    <t>H_505-ХТСКх-10-20</t>
  </si>
  <si>
    <t>Техперевооружение тепломагистрали№19 г. Хабаровск. СП ХТС</t>
  </si>
  <si>
    <t>H_505-ХТСКх-10-21</t>
  </si>
  <si>
    <t>Техперевооружение тепломагистрали№21 г. Хабаровск. СП ХТС</t>
  </si>
  <si>
    <t>H_505-ХТСКх-10-22</t>
  </si>
  <si>
    <t>Техперевооружение тепломагистрали №32 г. Хабаровск. СП ХТС</t>
  </si>
  <si>
    <t>H_505-ХТСКх-10-23</t>
  </si>
  <si>
    <t>Техперевооружение тепломагистрали №33 г. Хабаровск. СП ХТС</t>
  </si>
  <si>
    <t>H_505-ХТСКх-10-24</t>
  </si>
  <si>
    <t>Техперевооружение тепломагистрали №17 г. Хабаровск. СП ХТС</t>
  </si>
  <si>
    <t>H_505-ХТСКх-10-25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</si>
  <si>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</si>
  <si>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</si>
  <si>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</si>
  <si>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</si>
  <si>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Установка весов конвейерных КВ-Т 1400 для учета твердого топлива на конвейерах 4А, 4Б Амурской ТЭЦ, 2 шт.</t>
  </si>
  <si>
    <t>H_505-ХГ-106</t>
  </si>
  <si>
    <t>Установка весов конвейерных Комсомольской ТЭЦ-2, 2 шт.</t>
  </si>
  <si>
    <t>H_505-ХГ-107</t>
  </si>
  <si>
    <t>Замена измерительных трансформаторов тока на ХТЭЦ-3, КТЭЦ-1, КТЭЦ-2, КТЭЦ-3, МГРЭС</t>
  </si>
  <si>
    <t>F_505-ХГ-34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</si>
  <si>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</si>
  <si>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</si>
  <si>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</si>
  <si>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</si>
  <si>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</si>
  <si>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</si>
  <si>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</si>
  <si>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</si>
  <si>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</si>
  <si>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</si>
  <si>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</si>
  <si>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</si>
  <si>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Замена трансформатора ТДЦ-125000/110 на трансформатор ТДЦ-160000/110 ХТЭЦ-1, 1 шт.</t>
  </si>
  <si>
    <t>K_505-ХГ-147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</si>
  <si>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</si>
  <si>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</si>
  <si>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дымовой трубы СП Хабаровская ТЭЦ-2</t>
  </si>
  <si>
    <t>F_505-ХТСКх-32</t>
  </si>
  <si>
    <t>Монтаж частотного привода на подпиточные насосы теплосети Хабаровской ТЭЦ-2</t>
  </si>
  <si>
    <t>H_505-ХТСКх-37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</si>
  <si>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</si>
  <si>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</si>
  <si>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</si>
  <si>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</si>
  <si>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</si>
  <si>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</si>
  <si>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</si>
  <si>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</si>
  <si>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</si>
  <si>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</si>
  <si>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</si>
  <si>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</si>
  <si>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</si>
  <si>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</si>
  <si>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</si>
  <si>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</si>
  <si>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</si>
  <si>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</si>
  <si>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</si>
  <si>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</si>
  <si>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</si>
  <si>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</si>
  <si>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 xml:space="preserve">Строительство котельной для отопления поселения "Рабочий поселок Майский" СП Майской ГРЭС, 16  Гкал/ч (18.56 МВт). 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</si>
  <si>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</si>
  <si>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</si>
  <si>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</si>
  <si>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</si>
  <si>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</si>
  <si>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</si>
  <si>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</si>
  <si>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</si>
  <si>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</si>
  <si>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</si>
  <si>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</si>
  <si>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</si>
  <si>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</si>
  <si>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</si>
  <si>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</si>
  <si>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</si>
  <si>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</si>
  <si>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жилого комплекса для работников Совгаванской ТЭЦ (S=9121,15 м2)</t>
  </si>
  <si>
    <t>I_505-ХГ-130</t>
  </si>
  <si>
    <t>Строительство золоотвала КЦ №2 (ургал) СП Хабаровская ТЭЦ-2, (емкость - 126 тыс. м3).</t>
  </si>
  <si>
    <t>F_505-ХТСКх-28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</si>
  <si>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</si>
  <si>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</si>
  <si>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</si>
  <si>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</si>
  <si>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</si>
  <si>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</si>
  <si>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 xml:space="preserve">Разработка проектно-изыскательских работ для реконструкции турбоагрегатов  ст.№№ 7,8 Комсомольской ТЭЦ-2 </t>
  </si>
  <si>
    <t>J_505-ХГ-142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</si>
  <si>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</si>
  <si>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</si>
  <si>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>Покупка автобуса ПАЗ-32054-60 (утепленный) либо аналог вместимостью 42 человека, 1 шт. для АТЭЦ</t>
  </si>
  <si>
    <t>I_505-ХГ-45-267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</si>
  <si>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</si>
  <si>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</si>
  <si>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</si>
  <si>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</si>
  <si>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</si>
  <si>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</si>
  <si>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</si>
  <si>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</si>
  <si>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 спектрофотометра Юника, СП Хабаровская ТЭЦ-1, кол-во 4 шт.</t>
  </si>
  <si>
    <t>F_505-ХГ-45-65</t>
  </si>
  <si>
    <t>Покупка  вытяжного шкафа 1800 НШВ,  Хабаровская ТЭЦ-1, кол-во 4шт.</t>
  </si>
  <si>
    <t>F_505-ХГ-45-68</t>
  </si>
  <si>
    <t>Покупка Система отбора проб газа, СП Хабаровская ТЭЦ-1, Комсомольскя ТЭЦ-2, Амурская ТЭЦ, Николаевская ТЭЦ, 4 шт.</t>
  </si>
  <si>
    <t>H_505-ХГ-45-158</t>
  </si>
  <si>
    <t>Покупка  установки для очистки турбинного масла ОТМ-250, СП Николаевская ТЭЦ, кол-во 2 шт.</t>
  </si>
  <si>
    <t>H_505-ХГ-45-140</t>
  </si>
  <si>
    <t>Покупка  блока  выпрямительного для РЕТОМ-30кА, СП Хабаровская ТЭЦ-1, кол-во 1 шт.</t>
  </si>
  <si>
    <t>H_505-ХГ-45-78</t>
  </si>
  <si>
    <t>Покупка комплекса  испытательного РЕТОМ-21, СП Хабаровская ТЭЦ-3, кол-во 1 шт.</t>
  </si>
  <si>
    <t>H_505-ХГ-45-80</t>
  </si>
  <si>
    <t>Покупка калибратора универсального Н4-11, Комсомольская ТЭЦ-1, кол-во 1 шт.</t>
  </si>
  <si>
    <t>H_505-ХГ-45-81</t>
  </si>
  <si>
    <t>Покупка многофункционального  измерителя параметров электроустановок М1 3102Н, СП Комсомольская ТЭЦ-1, кол-во 1 шт.</t>
  </si>
  <si>
    <t>H_505-ХГ-45-82</t>
  </si>
  <si>
    <t>Покупка стенда  стационарного высоковольтного СВС-100М, СП Комсомольская ТЭЦ-1, кол-во 1 шт.</t>
  </si>
  <si>
    <t>H_505-ХГ-45-83</t>
  </si>
  <si>
    <t>Покупка устройства для проверки простых защит Нептун-2М, СП Комсомольская ТЭЦ-3, кол-во 1 шт.</t>
  </si>
  <si>
    <t>H_505-ХГ-45-85</t>
  </si>
  <si>
    <t>Покупка комплекса испытательного  Ретом-21, СП  Амурская ТЭЦ, кол-во 1 шт.</t>
  </si>
  <si>
    <t>H_505-ХГ-45-86</t>
  </si>
  <si>
    <t>Покупка измерителя параметров изоляции MIC-2500, СП Николаевская ТЭЦ, кол-во 1 шт.</t>
  </si>
  <si>
    <t>H_505-ХГ-45-87</t>
  </si>
  <si>
    <t>Покупка весов аналитических, СП Хабаровская ТЭЦ-1, кол-во 1 шт.</t>
  </si>
  <si>
    <t>H_505-ХГ-45-89</t>
  </si>
  <si>
    <t>Покупка кондуктометра МАРК-602 МТ, СП Комсомольская ТЭЦ-2, кол-во 1 шт.</t>
  </si>
  <si>
    <t>H_505-ХГ-45-92</t>
  </si>
  <si>
    <t>Покупка термостата Visco 3, Комсомольская ТЭЦ-2, кол-во 1 шт.</t>
  </si>
  <si>
    <t>H_505-ХГ-45-64</t>
  </si>
  <si>
    <t>Покупка спектрофотометра ПЭ-5300, СП Хабаровская ТЭЦ-3, кол-во 1 шт.</t>
  </si>
  <si>
    <t>H_505-ХГ-45-94</t>
  </si>
  <si>
    <t>Покупка весов лабораторных КТ 1, СП Амурская ТЭЦ, кол-во 1 шт.</t>
  </si>
  <si>
    <t>H_505-ХГ-45-95</t>
  </si>
  <si>
    <t>Покупка спектрофотометра  ПЭ-5400УФ, СП Хабаровская ТЭЦ-3, кол-во 1 шт.</t>
  </si>
  <si>
    <t>H_505-ХГ-45-96</t>
  </si>
  <si>
    <t>Покупка шкафа вытяжного ШВ-2/к, СП Хабаровская ТЭЦ-3, кол-во 1 шт.</t>
  </si>
  <si>
    <t>H_505-ХГ-45-97</t>
  </si>
  <si>
    <t>Покупка газоанализатора АВП-02ГМ, СП  Хабаровская ТЭЦ-3, кол-во 1 шт.</t>
  </si>
  <si>
    <t>H_505-ХГ-45-98</t>
  </si>
  <si>
    <t>Покупка весов аналитических 1КТ, СП Комсомольская ТЭЦ-3, кол-во 1 шт.</t>
  </si>
  <si>
    <t>H_505-ХГ-45-99</t>
  </si>
  <si>
    <t>Покупка  газоанализатора Optima 7, СП Николаевская ТЭЦ, кол-во 1 шт.</t>
  </si>
  <si>
    <t>H_505-ХГ-45-107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</si>
  <si>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</si>
  <si>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</si>
  <si>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</si>
  <si>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</si>
  <si>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</si>
  <si>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</si>
  <si>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</si>
  <si>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</si>
  <si>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 установки для очистки турбинного масла ОТМ-250, СП Амурская ТЭЦ, кол-во 2 шт.</t>
  </si>
  <si>
    <t>J_505-ХГ-45-310</t>
  </si>
  <si>
    <t>Покупка измерителя параметров микроклимата "Метеоскоп-М" СП Хабаровская ТЭЦ-1, кол-во 1 шт.</t>
  </si>
  <si>
    <t>J_505-ХГ-45-307</t>
  </si>
  <si>
    <t>Покупка метеостанции многофункциональной Davis 6152CEU-VantageСП Николаевская ТЭЦ, кол-во 2 шт.</t>
  </si>
  <si>
    <t>J_505-ХГ-45-308</t>
  </si>
  <si>
    <t>Покупка установки леспожарной ранцевой  "Ангара" СП Николаевская ТЭЦ, кол-во 1 шт.</t>
  </si>
  <si>
    <t>J_505-ХГ-45-309</t>
  </si>
  <si>
    <t>Покупка  кардиографа -1 шт., Аппарат управления Хабаровской генерации</t>
  </si>
  <si>
    <t>I_505-ХГ-45-270</t>
  </si>
  <si>
    <t>Покупка спирометра компьютерного "Спиро-Спектр"-1 шт, Аппарат управления Хабаровской генерации</t>
  </si>
  <si>
    <t>I_505-ХГ-45-271</t>
  </si>
  <si>
    <t>Покупка  сервера,  СП ХТЭЦ-2 кол-во  2 шт.</t>
  </si>
  <si>
    <t>F_505-ХТСКх-34-5</t>
  </si>
  <si>
    <t>Покупка  автомобиля УАЗ Патриот ХТС, 2 шт., КТС-1 шт</t>
  </si>
  <si>
    <t>F_505-ХТСКх-34-10</t>
  </si>
  <si>
    <t>Покупка  автомобиля УАЗ-39094 КТС, 3 шт.,ХТС-3 шт, ХТЭЦ-2 - 1 шт</t>
  </si>
  <si>
    <t>F_505-ХТСКх-34-11</t>
  </si>
  <si>
    <t>Покупка экскаватора ХИТАЧИ, СП КТС кол-во  2шт.</t>
  </si>
  <si>
    <t>H_505-ХТСКх-34-20</t>
  </si>
  <si>
    <t>Покупка робота-тренажера "Гоша" КТС, 1 шт.</t>
  </si>
  <si>
    <t>H_505-ХТСКх-34-21</t>
  </si>
  <si>
    <t>Покупка вычислительного узла (2019 г. - 5 шт., 2021 г. - 4 шт. ), Исполнительный аппарат АО "ДГК"</t>
  </si>
  <si>
    <t>H_505-ИА-1-11</t>
  </si>
  <si>
    <t>Покупка полки расширения для системы хранения данных (1 шт.),  Исполнительный аппарат АО "ДГК"</t>
  </si>
  <si>
    <t>H_505-ИА-1-12</t>
  </si>
  <si>
    <t>Покупка коммуникационного оборудования блейд-системы (1 компл.), Исполнительный аппарат АО "ДГК"</t>
  </si>
  <si>
    <t>H_505-ИА-1-39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</si>
  <si>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</si>
  <si>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</si>
  <si>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ядра магистральной сети (2019 г. - 1 шт.), Исполнительный аппарат АО "ДГК"</t>
  </si>
  <si>
    <t>H_505-ИА-1-43</t>
  </si>
  <si>
    <t>Покупка презентационного проектора, Исполнительный аппарат АО "ДГК" кол-во 1 шт.</t>
  </si>
  <si>
    <t>J_505-ИА-1-59</t>
  </si>
  <si>
    <t>Покупка офисной мебели (кресло руководителя - 2 шт., стулья - 16 шт.) ИА АО "ДГК"</t>
  </si>
  <si>
    <t>I_505-ИА-1-56</t>
  </si>
  <si>
    <t>Покупка кофемашины, Исполнительный аппарат АО "ДГК" кол-во 1 шт</t>
  </si>
  <si>
    <t>K_505-ИА-1-67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</si>
  <si>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</si>
  <si>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F_505-ХГ-50на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</si>
  <si>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</si>
  <si>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</si>
  <si>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</si>
  <si>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</si>
  <si>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</si>
  <si>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</si>
  <si>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</si>
  <si>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</si>
  <si>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</si>
  <si>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</si>
  <si>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</si>
  <si>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</si>
  <si>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</si>
  <si>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</si>
  <si>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</si>
  <si>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</si>
  <si>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</si>
  <si>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</si>
  <si>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</si>
  <si>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</si>
  <si>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</si>
  <si>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</si>
  <si>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</si>
  <si>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2.1.4</t>
  </si>
  <si>
    <t>2.2</t>
  </si>
  <si>
    <t>2.2.1</t>
  </si>
  <si>
    <t>2.2.2</t>
  </si>
  <si>
    <t>2.2.3</t>
  </si>
  <si>
    <t>2.2.4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</si>
  <si>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</si>
  <si>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</si>
  <si>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</si>
  <si>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</si>
  <si>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</si>
  <si>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</si>
  <si>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паропроводов к ПБ-1,2 с изменением трассировки БТЭЦ</t>
  </si>
  <si>
    <t>I_505-АГ-56</t>
  </si>
  <si>
    <t>Реконструкция электродвигателей 6 кВ   собственных нужд станции  СП БТЭЦ</t>
  </si>
  <si>
    <t>I_505-АГ-57</t>
  </si>
  <si>
    <t>2.3</t>
  </si>
  <si>
    <t>2.3.1</t>
  </si>
  <si>
    <t>Монтаж шумоглушителей к/а №1,2,3,4 БТЭЦ</t>
  </si>
  <si>
    <t>F_505-АГ-5</t>
  </si>
  <si>
    <t>Модернизация электрофильтра  КА ст. № 4 БТЭЦ</t>
  </si>
  <si>
    <t>F_505-АГ-16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</si>
  <si>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</si>
  <si>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</si>
  <si>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Модернизация котлоагрегата ст. №4 .БТЭЦ</t>
  </si>
  <si>
    <t>I_505-АГ-59</t>
  </si>
  <si>
    <t>Модернизация узлов турбоагрегата и/с ст №3 БТЭЦ</t>
  </si>
  <si>
    <t>H_505-АГ-34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</si>
  <si>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</si>
  <si>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</si>
  <si>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</si>
  <si>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</si>
  <si>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</si>
  <si>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Техперевооружение комплекса инженерно-технических средств  физической защиты объектов БТЭЦ</t>
  </si>
  <si>
    <t>H_505-АГ-48</t>
  </si>
  <si>
    <t>Установка резервного трансформатора собственных нужд РГРЭС, 1 шт.</t>
  </si>
  <si>
    <t>F_505-АГ-12</t>
  </si>
  <si>
    <t>Замена выключателей МКП-110 на ВЭБ-110 РГРЭС, 2 шт.</t>
  </si>
  <si>
    <t>F_505-АГ-13</t>
  </si>
  <si>
    <t>Монтаж  весов  конвейерных АКВС-1 РГРЭС (1 шт)</t>
  </si>
  <si>
    <t>I_505-АГ-60</t>
  </si>
  <si>
    <t>Установка зарезонансного балансировочного станка ВМ-3000 «Диамех2000» СП БТЭЦ</t>
  </si>
  <si>
    <t>I_505-АГ-61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</si>
  <si>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</si>
  <si>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</si>
  <si>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</si>
  <si>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</si>
  <si>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2.4</t>
  </si>
  <si>
    <t>2.4.1</t>
  </si>
  <si>
    <t>г. Благовещенск</t>
  </si>
  <si>
    <t>2.4.1.1</t>
  </si>
  <si>
    <t>2.4.1.2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</si>
  <si>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</si>
  <si>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F_505-АГ-23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</si>
  <si>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</si>
  <si>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</si>
  <si>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</si>
  <si>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</si>
  <si>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</si>
  <si>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</si>
  <si>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</si>
  <si>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</si>
  <si>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</si>
  <si>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</si>
  <si>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</si>
  <si>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</si>
  <si>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 xml:space="preserve">Покупка МФУ монохромное, СП БТЭЦ кол-во  26 шт. </t>
  </si>
  <si>
    <t>F_505-АГ-27-1</t>
  </si>
  <si>
    <t>Покупка Маршрутизатор CISCO АГ БТЭЦ 2 шт.</t>
  </si>
  <si>
    <t>I_505-АГ-27-98</t>
  </si>
  <si>
    <t>Покупка серверного шкафа стойки 42 U, СП БТЭЦ  кол-во  2 шт.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</si>
  <si>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</si>
  <si>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</si>
  <si>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</si>
  <si>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Оборудования IP-телефонии, АУ АГ, 1 шт.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</si>
  <si>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</si>
  <si>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</si>
  <si>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</si>
  <si>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</si>
  <si>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I_505-АГ-27-99</t>
  </si>
  <si>
    <t>Покупка автобус среднего класса на 50(30) п/м ПАЗ-4234-04 РГРЭС 1 шт.</t>
  </si>
  <si>
    <t>I_505-АГ-27-100</t>
  </si>
  <si>
    <t>Покупка фронтальный погрузчик-экскаватор TLB-825 РГРЭС 1 шт.</t>
  </si>
  <si>
    <t>I_505-АГ-27-101</t>
  </si>
  <si>
    <t>Покупка спецавтомобиль АРТК-М ГАЗ-33088 БТЭЦ 1 шт.</t>
  </si>
  <si>
    <t>I_505-АГ-27-102</t>
  </si>
  <si>
    <t>Покупка спецавтомобиль АРТК-М ГАЗ-33098 (2 шт.) СП БТЭЦ 2 шт.</t>
  </si>
  <si>
    <t>I_505-АГ-27-103</t>
  </si>
  <si>
    <t>Покупка автопогрузчик GEKA D70 БТЭЦ 1 шт.</t>
  </si>
  <si>
    <t>I_505-АГ-27-104</t>
  </si>
  <si>
    <t>Покупка легкового автомобиль повышенной комфортности БТЭЦ 1 шт.</t>
  </si>
  <si>
    <t>I_505-АГ-27-105</t>
  </si>
  <si>
    <t>Покупка Преобразователь температуры и влажности измерительный РОСА-10 Ex, СП РГРЭС (1 шт)</t>
  </si>
  <si>
    <t>I_505-АГ-27-106</t>
  </si>
  <si>
    <t>Покупка Электронный теодолит RGKT-05 СП БТЭЦ (1 шт)</t>
  </si>
  <si>
    <t>I_505-АГ-27-107</t>
  </si>
  <si>
    <t>Покупка Прибор для измерения плотности бетона   СП БТЭЦ (1 шт)</t>
  </si>
  <si>
    <t>I_505-АГ-27-108</t>
  </si>
  <si>
    <t>Покупка установки поверочной универсальной СП  БТЭЦ (1 шт)</t>
  </si>
  <si>
    <t>I_505-АГ-27-109</t>
  </si>
  <si>
    <t>Покупка Уровнемер УЛМ-11А1 СП БТЭЦ (2 шт)</t>
  </si>
  <si>
    <t>I_505-АГ-27-110</t>
  </si>
  <si>
    <t>Покупка Гигрометр ГТВ-002 СП БТЭЦ (2 шт)</t>
  </si>
  <si>
    <t>I_505-АГ-27-111</t>
  </si>
  <si>
    <t>Покупка Газоанализатор ГАНК-4С-NaOH СП БТЭЦ (1 шт)</t>
  </si>
  <si>
    <t>I_505-АГ-27-112</t>
  </si>
  <si>
    <t>Покупка Газоанализатор ГАНК-4С-H2SO4 СП БТЭЦ (1 шт)</t>
  </si>
  <si>
    <t>I_505-АГ-27-113</t>
  </si>
  <si>
    <t>Покупка Газоанализатор ДАХ-М-06ТРХ-NH3-600 СП БТЭЦ (1 шт)</t>
  </si>
  <si>
    <t>I_505-АГ-27-114</t>
  </si>
  <si>
    <t>Покупка Газоанализатор ДАРТ-А-В3-N2H4 СП БТЭЦ (1 шт)</t>
  </si>
  <si>
    <t>I_505-АГ-27-115</t>
  </si>
  <si>
    <t>Покупка Калибратор Yokogawa CA71 СП БТЭЦ (1 шт)</t>
  </si>
  <si>
    <t>I_505-АГ-27-116</t>
  </si>
  <si>
    <t>Покупка Расходомер Streamlux SLS-700P  СП БТЭЦ (1 шт)</t>
  </si>
  <si>
    <t>I_505-АГ-27-117</t>
  </si>
  <si>
    <t>Покупка Система лазерной центровки Easy-Laser E 420  СП БТЭЦ (1 шт)</t>
  </si>
  <si>
    <t>I_505-АГ-27-118</t>
  </si>
  <si>
    <t>Покупка инвенторов DC/AC - 220/220В-3000ВА, БТЭЦ (2 шт)</t>
  </si>
  <si>
    <t>J_505-АГ-27-195</t>
  </si>
  <si>
    <t>Покупка Виброизмеритель КВАРЦ-2 СП БТЭЦ (1 шт)</t>
  </si>
  <si>
    <t>I_505-АГ-27-119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</si>
  <si>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</si>
  <si>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</si>
  <si>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</si>
  <si>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</si>
  <si>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</si>
  <si>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</si>
  <si>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</si>
  <si>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</si>
  <si>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</si>
  <si>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</si>
  <si>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</si>
  <si>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</si>
  <si>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</si>
  <si>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</si>
  <si>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3.1.3.3</t>
  </si>
  <si>
    <t>3.1.3.4</t>
  </si>
  <si>
    <t xml:space="preserve">Расширение котельной "Северная" с установкой котла КВГМ-100. (СП ПТС) </t>
  </si>
  <si>
    <t>F_505-ПГт-1тп</t>
  </si>
  <si>
    <t>Модернизация АБ № 1 КЦ № 1 в г. Владивостоке, V = 3000м3 (СП ПТС)</t>
  </si>
  <si>
    <t>H_505-ПГт-31тп</t>
  </si>
  <si>
    <t>3.1.3.5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</si>
  <si>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</si>
  <si>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</si>
  <si>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</si>
  <si>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</si>
  <si>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</si>
  <si>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</si>
  <si>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</si>
  <si>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</si>
  <si>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</si>
  <si>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</si>
  <si>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</si>
  <si>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</si>
  <si>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</si>
  <si>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</si>
  <si>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</si>
  <si>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</si>
  <si>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</si>
  <si>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</si>
  <si>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</si>
  <si>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</si>
  <si>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</si>
  <si>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</si>
  <si>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</si>
  <si>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</si>
  <si>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</si>
  <si>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</si>
  <si>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</si>
  <si>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</si>
  <si>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</si>
  <si>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</si>
  <si>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Техперевооружение тепловой сети № 03 от УТ 0310 -  УТ 0312  пр. Красного Знамени Дн 530х9 L=2х150м.п. Приморские тепловые сети</t>
  </si>
  <si>
    <t>I_505-ПГт-119тп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</si>
  <si>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</si>
  <si>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</si>
  <si>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</si>
  <si>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</si>
  <si>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</si>
  <si>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</si>
  <si>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</si>
  <si>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</si>
  <si>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</si>
  <si>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</si>
  <si>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теплотрассы УТ1229 до УТ1230 ул.Вилкова - ул.Калинина Дн 720х9 L=524 пм</t>
  </si>
  <si>
    <t>I_505-ПГт-116тп</t>
  </si>
  <si>
    <t>3.1.4</t>
  </si>
  <si>
    <t>3.2</t>
  </si>
  <si>
    <t>3.2.1</t>
  </si>
  <si>
    <t>Реконструкция системы общего первичного регулирования частоты бл. 200 (ПримГРЭС)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</si>
  <si>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</si>
  <si>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</si>
  <si>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</si>
  <si>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</si>
  <si>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</si>
  <si>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3.2.2</t>
  </si>
  <si>
    <t>3.2.3</t>
  </si>
  <si>
    <t>3.2.4</t>
  </si>
  <si>
    <t>Реконструкция энергоснабжения береговой насосной станции ВТЭЦ-2, ПИР, СМР</t>
  </si>
  <si>
    <t>F_505-ПГг-22</t>
  </si>
  <si>
    <t>Наращивание дамб  золоотвала №2 Артемовской ТЭЦ на 4060 тыс. м3</t>
  </si>
  <si>
    <t>F_505-ПГг-20</t>
  </si>
  <si>
    <t>Наращивание дамб  золоотвала №1 Артемовской ТЭЦ  на 1778 тыс. м3</t>
  </si>
  <si>
    <t>F_505-ПГг-24</t>
  </si>
  <si>
    <t>Рекультивация золоотвала Партизанской ГРЭС, S=72 га</t>
  </si>
  <si>
    <t>F_505-ПГг-29</t>
  </si>
  <si>
    <t>3.3</t>
  </si>
  <si>
    <t>3.3.1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</si>
  <si>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</si>
  <si>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</si>
  <si>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Модернизация т/а № 2. ВТЭЦ-2</t>
  </si>
  <si>
    <t>H_505-ПГг-52</t>
  </si>
  <si>
    <t>Модернизация к/а № 10  Артемовской ТЭЦ</t>
  </si>
  <si>
    <t>I_505-ПГг-95</t>
  </si>
  <si>
    <t>Модернизация МВ, КПСУ бл. 100,200 (ПримГРЭС)</t>
  </si>
  <si>
    <t>F_505-ЛуТЭК-6</t>
  </si>
  <si>
    <t>Модернизация энергоблока ст № 2 (ПримГРЭС)</t>
  </si>
  <si>
    <t>I_505-ЛуТЭК-74</t>
  </si>
  <si>
    <t>Модернизация котлоагрегатов э/бл. Ст. №3А,Б  БКЗ-220-100 ПримГРЭС</t>
  </si>
  <si>
    <t>H_505-ЛуТЭК-58</t>
  </si>
  <si>
    <t>Модернизация изоляции топки к/а ст.№9 (ПримГРЭС)</t>
  </si>
  <si>
    <t>H_505-ЛуТЭК-60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</si>
  <si>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</si>
  <si>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</si>
  <si>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</si>
  <si>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</si>
  <si>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</si>
  <si>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</si>
  <si>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</si>
  <si>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</si>
  <si>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</si>
  <si>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</si>
  <si>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Модернизация ЦНД  (цилиндров низкого давления) турбин бл. 5,6,7,8,9  ПримГРЭС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</si>
  <si>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</si>
  <si>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</si>
  <si>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</si>
  <si>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Замена подвесных кубов ВЗП к/а ст. №6,№7, №8, №9  (ПримГРЭС)</t>
  </si>
  <si>
    <t>H_505-ЛуТЭК-37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</si>
  <si>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</si>
  <si>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</si>
  <si>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</si>
  <si>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</si>
  <si>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3.3.2</t>
  </si>
  <si>
    <t>3.3.3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</si>
  <si>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</si>
  <si>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</si>
  <si>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</si>
  <si>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</si>
  <si>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</si>
  <si>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</si>
  <si>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</si>
  <si>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</si>
  <si>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</si>
  <si>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</si>
  <si>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</si>
  <si>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</si>
  <si>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</si>
  <si>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</si>
  <si>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</si>
  <si>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</si>
  <si>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</si>
  <si>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</si>
  <si>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</si>
  <si>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</si>
  <si>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</si>
  <si>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</si>
  <si>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</si>
  <si>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</si>
  <si>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</si>
  <si>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</si>
  <si>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Техперевооружение теплотрассы УТ 0409/2 - УТ 0409/3 ул. Семеновская,  Дн 143/200 L=208 м.п.   Приморские тепловые сети</t>
  </si>
  <si>
    <t>I_505-ПГт-5-51</t>
  </si>
  <si>
    <t>Техперевооружение теплотрассы УТ 0208 - УТ 0209 пр-к 100 лет Владивостоку,  Дн 530х9 L=302 м.п.   (СП ПТС)</t>
  </si>
  <si>
    <t>I_505-ПГт-5-52</t>
  </si>
  <si>
    <t>Техперевооружение теплотрассы УТ 0215 - УТ 0217 ул. Ильичева,  Дн630х8 L= 481 м.п.   (СП ПТС)</t>
  </si>
  <si>
    <t>I_505-ПГт-5-53</t>
  </si>
  <si>
    <t>Техперевооружение теплотрассы  УТ 2622 - УП-1 ул. Героев Хасана, Дн 820х9 L=219 п.м. (СП ПТС)</t>
  </si>
  <si>
    <t>I_505-ПГт-5-63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</si>
  <si>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</si>
  <si>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</si>
  <si>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тепломагистрали №17 УТ1703 - УТ1709 Прокладка напорного трубопровода  ул.Стрелочная Дн 1020х10.0 L=764 п.м. Приморские тепловые сети</t>
  </si>
  <si>
    <t>I_505-ПГт-5-65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</si>
  <si>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</si>
  <si>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</si>
  <si>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 xml:space="preserve">Техперевооружение теплотрассы УТ2415А (т.Б) в сторону УТ2416 (т.А) ул.Набережная  Дн 820х9 L=172 п.м.(СП ПТС) </t>
  </si>
  <si>
    <t>I_505-ПГт-113тп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</si>
  <si>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</si>
  <si>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</si>
  <si>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теплотрассы УТ0705 - УТ0707 ул.Хабаровскакя Дн 325х8 L=352 пм</t>
  </si>
  <si>
    <t>I_505-ПГт-115тп</t>
  </si>
  <si>
    <t>Техперевооружение теплосетевого комплекса в г.Партизанск (СП ПТС) (инвестиционное обеспечение)</t>
  </si>
  <si>
    <t>I_505-ПГт-105</t>
  </si>
  <si>
    <t>3.3.4</t>
  </si>
  <si>
    <t>Установка танзометрических вагонных весов, Артемовская ТЭЦ, 1 шт.</t>
  </si>
  <si>
    <t>H_505-ПГг-64</t>
  </si>
  <si>
    <t>Установка весов конввейерных Артемовской ТЭЦ, 3 шт.</t>
  </si>
  <si>
    <t>H_505-ПГг-65</t>
  </si>
  <si>
    <t>Модернизация участка холодного водоснабжения Партизанской ГРЭС</t>
  </si>
  <si>
    <t>I_505-ПГг-72</t>
  </si>
  <si>
    <t>Модернизация выпуска загрязнённых вод Артемовской ТЭЦ</t>
  </si>
  <si>
    <t>F_505-ПГг-28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</si>
  <si>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</si>
  <si>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</si>
  <si>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</si>
  <si>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</si>
  <si>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</si>
  <si>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</si>
  <si>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</si>
  <si>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</si>
  <si>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</si>
  <si>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</si>
  <si>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Модернизация тепловоза    (ПримГРЭС)</t>
  </si>
  <si>
    <t>F_505-ЛуТЭК-10</t>
  </si>
  <si>
    <t>Установка автоматизированной системы пожаротушения топливоподачи   (ПримГРЭС)</t>
  </si>
  <si>
    <t>F_505-ЛуТЭК-14</t>
  </si>
  <si>
    <t>Техперевооружение комплекса инженерно-технических средств физической защиты СП Приморская ГРЭС</t>
  </si>
  <si>
    <t>F_505-ЛуТЭК-16</t>
  </si>
  <si>
    <t>Замена трансформатора ст. № Т-3 ТДЦ-125000/110/10 на ТДЦ-175000/110/10 Владивостокской ТЭЦ-2, 1 шт</t>
  </si>
  <si>
    <t>J_505-ПГг-118</t>
  </si>
  <si>
    <t>Замена масляных выключателей У-110, 220 (ОРУ-110,220) на элегазовые (27 шт.)   (ПримГРЭС)</t>
  </si>
  <si>
    <t>F_505-ЛуТЭК-20</t>
  </si>
  <si>
    <t>Установка весов вагонных (груженных) Приморской ГРЭС, 2 шт.</t>
  </si>
  <si>
    <t>H_505-ЛуТЭК-34</t>
  </si>
  <si>
    <t>Установка весов конвейерных   Приморской ГРЭС, 8 шт.</t>
  </si>
  <si>
    <t>H_505-ЛуТЭК-35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</si>
  <si>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</si>
  <si>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</si>
  <si>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</si>
  <si>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</si>
  <si>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Замена аккумуляторной батареи, 1 штт.  (ПримГРЭС)</t>
  </si>
  <si>
    <t>I_505-ЛуТЭК-81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</si>
  <si>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</si>
  <si>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</si>
  <si>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</si>
  <si>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</si>
  <si>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</si>
  <si>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</si>
  <si>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</si>
  <si>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</si>
  <si>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</si>
  <si>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</si>
  <si>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</si>
  <si>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</si>
  <si>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</si>
  <si>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</si>
  <si>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</si>
  <si>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</si>
  <si>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</si>
  <si>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</si>
  <si>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</si>
  <si>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Золоотвала №2 Приморской ГРЭС,строительство  3 яруса (емкость - 24,7 млн. м3)</t>
  </si>
  <si>
    <t>F_505-ЛуТЭК-29</t>
  </si>
  <si>
    <t>3.6</t>
  </si>
  <si>
    <t>3.7</t>
  </si>
  <si>
    <t xml:space="preserve">Разработка проектно-изыскательских работ для реконструкции турбоагрегатов ст. №№ 2, 3, Владивостокской ТЭЦ-2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</si>
  <si>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</si>
  <si>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</si>
  <si>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</si>
  <si>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Покупка бульдозера   SHANTUI-320D,  СП Партизанская ГРЭС,, кол-во  2 шт.</t>
  </si>
  <si>
    <t>H_505-ПГг-39-38</t>
  </si>
  <si>
    <t>Покупка углеперегружателя Sennebogen 840R-HD  , СП Партизанская ГРЭС кол-во  3 шт.</t>
  </si>
  <si>
    <t>H_505-ПГг-39-3</t>
  </si>
  <si>
    <t>Покупка просеивающей машины, ударная Retsch AS200 tap, СП Партизанская ГРЭС, 1 шт.</t>
  </si>
  <si>
    <t>H_505-ПГг-39-46</t>
  </si>
  <si>
    <t>Покупка мобильной установки регенерации турбинных и трансформаторных масел  (КСОР-1) ВТЭЦ-2, 1 шт.</t>
  </si>
  <si>
    <t>I_505-ПГг-39-55</t>
  </si>
  <si>
    <t>Покупка делителя проб СЖ-15, СП Партизанская ГРЭС, 2 шт.</t>
  </si>
  <si>
    <t>H_505-ПГг-39-47</t>
  </si>
  <si>
    <t>Покупка толщиномера ультразвуковой ТУЗ-2, СП Артемовская ТЭЦ, 1 шт.</t>
  </si>
  <si>
    <t>J_505-ПГг-39-134</t>
  </si>
  <si>
    <t>Покупка Самосвал-Камаз, 2 шт (СП ПТС)</t>
  </si>
  <si>
    <t>H_505-ПГт-11-24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</si>
  <si>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</si>
  <si>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</si>
  <si>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</si>
  <si>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</si>
  <si>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агрегата сварочного DLW-300 ESV, СП ПТС  2 шт.</t>
  </si>
  <si>
    <t>H_505-ПГт-11-16</t>
  </si>
  <si>
    <t>Покупка машины пневматической "МАНГУСТ-2МТ" (или аналог), 2 шт. (СП ПТС)</t>
  </si>
  <si>
    <t>H_505-ПГт-11-31</t>
  </si>
  <si>
    <t>Покупка шумомера виброметра Экофизика-110АВ4 с набором адаптеров Приморские тепловые сети 1 шт.</t>
  </si>
  <si>
    <t>I_505-ПГт-11-33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</si>
  <si>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</si>
  <si>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</si>
  <si>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</si>
  <si>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</si>
  <si>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</si>
  <si>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</si>
  <si>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</si>
  <si>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</si>
  <si>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</si>
  <si>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</si>
  <si>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</si>
  <si>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</si>
  <si>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</si>
  <si>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</si>
  <si>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</si>
  <si>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</si>
  <si>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</si>
  <si>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</si>
  <si>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</si>
  <si>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</si>
  <si>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</si>
  <si>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</si>
  <si>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</si>
  <si>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</si>
  <si>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</si>
  <si>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</si>
  <si>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</si>
  <si>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</si>
  <si>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</si>
  <si>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</si>
  <si>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</si>
  <si>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</si>
  <si>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</si>
  <si>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</si>
  <si>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</si>
  <si>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</si>
  <si>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</si>
  <si>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</si>
  <si>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</si>
  <si>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</si>
  <si>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</si>
  <si>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</si>
  <si>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</si>
  <si>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</si>
  <si>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динамометра ДПУ-0,05 500кг.   (2 шт.)  (ПримГРЭС)</t>
  </si>
  <si>
    <t>I_505-ЛуТЭК-30-84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</si>
  <si>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</si>
  <si>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</si>
  <si>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</si>
  <si>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</si>
  <si>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</si>
  <si>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</si>
  <si>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</si>
  <si>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</si>
  <si>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</si>
  <si>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</si>
  <si>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</si>
  <si>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</si>
  <si>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</si>
  <si>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</si>
  <si>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</si>
  <si>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</si>
  <si>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</si>
  <si>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</si>
  <si>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</si>
  <si>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</si>
  <si>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</si>
  <si>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</si>
  <si>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</si>
  <si>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</si>
  <si>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</si>
  <si>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</si>
  <si>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</si>
  <si>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</si>
  <si>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</si>
  <si>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</si>
  <si>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</si>
  <si>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</si>
  <si>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</si>
  <si>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</si>
  <si>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</si>
  <si>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</si>
  <si>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</si>
  <si>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</si>
  <si>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</si>
  <si>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</si>
  <si>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</si>
  <si>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</si>
  <si>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</si>
  <si>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</si>
  <si>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</si>
  <si>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</si>
  <si>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</si>
  <si>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</si>
  <si>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</si>
  <si>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</si>
  <si>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</si>
  <si>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</si>
  <si>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</si>
  <si>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</si>
  <si>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</si>
  <si>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</si>
  <si>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</si>
  <si>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</si>
  <si>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</si>
  <si>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</si>
  <si>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</si>
  <si>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</si>
  <si>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</si>
  <si>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</si>
  <si>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</si>
  <si>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</si>
  <si>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</si>
  <si>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</si>
  <si>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</si>
  <si>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</si>
  <si>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</si>
  <si>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</si>
  <si>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</si>
  <si>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</si>
  <si>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</si>
  <si>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</si>
  <si>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</si>
  <si>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</si>
  <si>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</si>
  <si>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</si>
  <si>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</si>
  <si>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</si>
  <si>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</si>
  <si>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</si>
  <si>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</si>
  <si>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</si>
  <si>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</si>
  <si>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</si>
  <si>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</si>
  <si>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</si>
  <si>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</si>
  <si>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</si>
  <si>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</si>
  <si>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</si>
  <si>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</si>
  <si>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</si>
  <si>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</si>
  <si>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</si>
  <si>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</si>
  <si>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</si>
  <si>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</si>
  <si>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</si>
  <si>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</si>
  <si>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</t>
  </si>
  <si>
    <t>4.2.1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</si>
  <si>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</si>
  <si>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</si>
  <si>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</si>
  <si>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</si>
  <si>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</si>
  <si>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</si>
  <si>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</si>
  <si>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</si>
  <si>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</si>
  <si>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</si>
  <si>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</si>
  <si>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</si>
  <si>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</si>
  <si>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</si>
  <si>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4.2.2</t>
  </si>
  <si>
    <t>Реконструкция Чульманской ТЭЦ с установкой водогрейного котла мощностью 10 Гкал/ч и  выводом 48 МВт электрической мощности.</t>
  </si>
  <si>
    <t>H_505-НГ-57</t>
  </si>
  <si>
    <t>4.2.3</t>
  </si>
  <si>
    <t>4.2.4</t>
  </si>
  <si>
    <t>Реконструкция вагоноопрокидывателя НГРЭС</t>
  </si>
  <si>
    <t>H_505-НГ-43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</si>
  <si>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</si>
  <si>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</si>
  <si>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</si>
  <si>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</si>
  <si>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4.3.2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</si>
  <si>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</si>
  <si>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</si>
  <si>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</si>
  <si>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</si>
  <si>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</si>
  <si>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</si>
  <si>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</si>
  <si>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</si>
  <si>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</si>
  <si>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</si>
  <si>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</si>
  <si>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</si>
  <si>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</si>
  <si>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</si>
  <si>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Установка дифференциальной защиты шин на Чульманской ТЭЦ</t>
  </si>
  <si>
    <t>J_505-НГ-79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</si>
  <si>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</si>
  <si>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</si>
  <si>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</si>
  <si>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</si>
  <si>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</si>
  <si>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</si>
  <si>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</si>
  <si>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</si>
  <si>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</si>
  <si>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</si>
  <si>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 xml:space="preserve">Строительство водогрейной котельной в пос. Чульман. СП ЧТЭЦ, мощность - 150 Гкал/ч (178 МВт) </t>
  </si>
  <si>
    <t>F_505-НГ-22</t>
  </si>
  <si>
    <t>4.5.3</t>
  </si>
  <si>
    <t>4.5.4</t>
  </si>
  <si>
    <t>Строительство ШЗО № 2 НГРЭС (емкость - 54,5 млн. м3)</t>
  </si>
  <si>
    <t>F_505-НГ-21</t>
  </si>
  <si>
    <t>4.6</t>
  </si>
  <si>
    <t>4.7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</si>
  <si>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</si>
  <si>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</si>
  <si>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Покупка автобуса ПАЗ НГРЭС Кол-во: 2017г.-1 шт., 2018г.-1шт., 2019г.-2шт., 2020г.-1 шт, 2022г.-1шт)</t>
  </si>
  <si>
    <t>H_505-НГ-24-24</t>
  </si>
  <si>
    <t>Покупка бульдозера Т-35.01 НГРЭС   Кол-во: 2018-1шт, 2019-1шт, 2020-1шт</t>
  </si>
  <si>
    <t>H_505-НГ-24-26</t>
  </si>
  <si>
    <t>Покупка машины пневматической "Мангуст-2МТ", НГРЭС, 1 шт.</t>
  </si>
  <si>
    <t>J_505-НГ-24-71</t>
  </si>
  <si>
    <t>Покупка мобильной установки регенерации турбинных и трансформаторных масел  (КСОР-1) НГРЭС, 1 шт.</t>
  </si>
  <si>
    <t>I_505-НГ-24-39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</si>
  <si>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</si>
  <si>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</si>
  <si>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</si>
  <si>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</si>
  <si>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</si>
  <si>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</si>
  <si>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</si>
  <si>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</si>
  <si>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</si>
  <si>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</si>
  <si>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</si>
  <si>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</si>
  <si>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</si>
  <si>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</si>
  <si>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</si>
  <si>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</si>
  <si>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</si>
  <si>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</si>
  <si>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</si>
  <si>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</si>
  <si>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</si>
  <si>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Реконструкция установок ПСВ-500-14-23 котельного цеха (СП БТЭЦ)</t>
  </si>
  <si>
    <t>F_505-ХТСКб-4</t>
  </si>
  <si>
    <t>5.2.3</t>
  </si>
  <si>
    <t>5.2.4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</si>
  <si>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</si>
  <si>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F_505-ХТСКб-5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</si>
  <si>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</si>
  <si>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</si>
  <si>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5.3</t>
  </si>
  <si>
    <t>5.3.1</t>
  </si>
  <si>
    <t>5.3.2</t>
  </si>
  <si>
    <t>5.3.3</t>
  </si>
  <si>
    <t>5.3.4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</si>
  <si>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</si>
  <si>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</si>
  <si>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</si>
  <si>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</si>
  <si>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</si>
  <si>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</si>
  <si>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</si>
  <si>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</si>
  <si>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</si>
  <si>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</si>
  <si>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</si>
  <si>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</si>
  <si>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</si>
  <si>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</si>
  <si>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</si>
  <si>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</si>
  <si>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</si>
  <si>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</si>
  <si>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</si>
  <si>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</si>
  <si>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</si>
  <si>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</si>
  <si>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 xml:space="preserve">Покупка комплекса для отображения информации AL-P5Q-RGB-384-288-OVP-L1 БТЭЦ </t>
  </si>
  <si>
    <t>J_505-ХТСКб-8-24</t>
  </si>
  <si>
    <t>Покупка Бульдозер Б10М.0111–ЕН (2019 г.- 1 шт, 2023 г. - 1 шт.)БТЭЦ</t>
  </si>
  <si>
    <t>H_505-ХТСКб-8-7</t>
  </si>
  <si>
    <t>Прибор для оперативного контроля содержания пыли в отходящих газах технологических процессов (Пылемер) ИДИП 01 ПМ - 1 шт БТЭЦ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</si>
  <si>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</si>
  <si>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</si>
  <si>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</si>
  <si>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соотвествии с договором 
о предоставлении мощности</t>
  </si>
  <si>
    <t>увеличения физобъема</t>
  </si>
  <si>
    <t>уменьшение физобъема</t>
  </si>
  <si>
    <t>за 2019 год</t>
  </si>
  <si>
    <t>Год формирования информации: 2020 год</t>
  </si>
  <si>
    <t>Утвержденные плановые значения показателей приведены в соответствии с  приказом Минэнерго России от 12.12.2019 № 23@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</si>
</sst>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_₽"/>
    <numFmt numFmtId="165" formatCode="#,##0.0"/>
    <numFmt numFmtId="166" formatCode="_-* #,##0.00_р_._-;\-* #,##0.00_р_._-;_-* &quot;-&quot;??_р_._-;_-@_-"/>
    <numFmt numFmtId="167" formatCode="#,##0.00000000"/>
  </numFmts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2"/>
      <name val="Calibri"/>
      <family val="2"/>
      <charset val="204"/>
    </font>
    <font>
      <sz val="10"/>
      <name val="Helv"/>
    </font>
    <font>
      <b/>
      <sz val="12"/>
      <name val="Times New Roman Cyr"/>
      <charset val="204"/>
    </font>
    <font>
      <b/>
      <sz val="12"/>
      <color theme="1"/>
      <name val="Times New Roman"/>
      <family val="1"/>
      <charset val="204"/>
    </font>
    <font>
      <sz val="12"/>
      <name val="Times New Roman CYR"/>
      <charset val="204"/>
    </font>
    <font>
      <sz val="12"/>
      <name val="Times New Roman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3" fillId="0" borderId="0"/>
    <xf numFmtId="0" fontId="1" fillId="0" borderId="0"/>
    <xf numFmtId="0" fontId="7" fillId="0" borderId="0"/>
    <xf numFmtId="0" fontId="12" fillId="0" borderId="0"/>
    <xf numFmtId="0" fontId="1" fillId="0" borderId="0"/>
    <xf numFmtId="0" fontId="12" fillId="0" borderId="0"/>
  </cellStyleXfs>
  <cellXfs count="84">
    <xf numFmtId="0" fontId="0" fillId="0" borderId="0" xfId="0"/>
    <xf numFmtId="0" fontId="1" fillId="0" borderId="0" xfId="1" applyFont="1" applyFill="1"/>
    <xf numFmtId="0" fontId="1" fillId="0" borderId="0" xfId="1" applyFont="1"/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Border="1" applyAlignment="1">
      <alignment vertical="center"/>
    </xf>
    <xf numFmtId="0" fontId="2" fillId="0" borderId="0" xfId="1" applyFont="1" applyFill="1" applyAlignment="1">
      <alignment horizontal="center" wrapText="1"/>
    </xf>
    <xf numFmtId="0" fontId="1" fillId="0" borderId="0" xfId="1" applyFont="1" applyBorder="1"/>
    <xf numFmtId="0" fontId="2" fillId="0" borderId="0" xfId="1" applyFont="1" applyFill="1" applyBorder="1" applyAlignment="1">
      <alignment horizont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5" fillId="0" borderId="0" xfId="2" applyFont="1" applyAlignment="1">
      <alignment horizontal="center" vertical="center"/>
    </xf>
    <xf numFmtId="0" fontId="6" fillId="0" borderId="1" xfId="3" applyFont="1" applyFill="1" applyBorder="1" applyAlignment="1">
      <alignment horizontal="center" wrapText="1"/>
    </xf>
    <xf numFmtId="0" fontId="8" fillId="0" borderId="2" xfId="4" applyFont="1" applyFill="1" applyBorder="1" applyAlignment="1">
      <alignment horizontal="center" vertical="center" wrapText="1"/>
    </xf>
    <xf numFmtId="0" fontId="1" fillId="2" borderId="2" xfId="4" applyFont="1" applyFill="1" applyBorder="1" applyAlignment="1">
      <alignment horizontal="center" vertical="center" textRotation="90" wrapText="1"/>
    </xf>
    <xf numFmtId="0" fontId="9" fillId="0" borderId="2" xfId="4" applyFont="1" applyFill="1" applyBorder="1" applyAlignment="1">
      <alignment horizontal="center" vertical="center" textRotation="90" wrapText="1"/>
    </xf>
    <xf numFmtId="0" fontId="10" fillId="0" borderId="2" xfId="4" applyFont="1" applyFill="1" applyBorder="1" applyAlignment="1">
      <alignment horizontal="center" vertical="center"/>
    </xf>
    <xf numFmtId="0" fontId="10" fillId="2" borderId="2" xfId="4" applyFont="1" applyFill="1" applyBorder="1" applyAlignment="1">
      <alignment horizontal="center" vertical="center"/>
    </xf>
    <xf numFmtId="0" fontId="6" fillId="0" borderId="0" xfId="1" applyFont="1"/>
    <xf numFmtId="4" fontId="6" fillId="2" borderId="2" xfId="2" applyNumberFormat="1" applyFont="1" applyFill="1" applyBorder="1" applyAlignment="1">
      <alignment horizontal="center" vertical="center"/>
    </xf>
    <xf numFmtId="4" fontId="6" fillId="2" borderId="2" xfId="2" applyNumberFormat="1" applyFont="1" applyFill="1" applyBorder="1" applyAlignment="1">
      <alignment horizontal="center" wrapText="1"/>
    </xf>
    <xf numFmtId="4" fontId="6" fillId="2" borderId="2" xfId="1" applyNumberFormat="1" applyFont="1" applyFill="1" applyBorder="1" applyAlignment="1">
      <alignment horizontal="center" vertical="center"/>
    </xf>
    <xf numFmtId="4" fontId="1" fillId="2" borderId="2" xfId="6" applyNumberFormat="1" applyFont="1" applyFill="1" applyBorder="1" applyAlignment="1">
      <alignment horizontal="center" vertical="center" wrapText="1"/>
    </xf>
    <xf numFmtId="4" fontId="6" fillId="2" borderId="2" xfId="1" applyNumberFormat="1" applyFont="1" applyFill="1" applyBorder="1" applyAlignment="1">
      <alignment horizontal="center" vertical="center" wrapText="1"/>
    </xf>
    <xf numFmtId="0" fontId="9" fillId="2" borderId="2" xfId="4" applyFont="1" applyFill="1" applyBorder="1" applyAlignment="1">
      <alignment horizontal="center" vertical="center"/>
    </xf>
    <xf numFmtId="0" fontId="14" fillId="2" borderId="2" xfId="4" applyFont="1" applyFill="1" applyBorder="1" applyAlignment="1">
      <alignment horizontal="center" vertical="center"/>
    </xf>
    <xf numFmtId="164" fontId="6" fillId="2" borderId="2" xfId="1" applyNumberFormat="1" applyFont="1" applyFill="1" applyBorder="1" applyAlignment="1">
      <alignment horizontal="center" vertical="center" wrapText="1"/>
    </xf>
    <xf numFmtId="4" fontId="6" fillId="2" borderId="2" xfId="2" applyNumberFormat="1" applyFont="1" applyFill="1" applyBorder="1" applyAlignment="1">
      <alignment horizontal="center" vertical="center" wrapText="1"/>
    </xf>
    <xf numFmtId="4" fontId="1" fillId="2" borderId="2" xfId="2" applyNumberFormat="1" applyFont="1" applyFill="1" applyBorder="1" applyAlignment="1">
      <alignment horizontal="center" vertical="center"/>
    </xf>
    <xf numFmtId="4" fontId="1" fillId="2" borderId="2" xfId="5" applyNumberFormat="1" applyFont="1" applyFill="1" applyBorder="1" applyAlignment="1" applyProtection="1">
      <alignment horizontal="left" vertical="center" wrapText="1"/>
      <protection locked="0"/>
    </xf>
    <xf numFmtId="4" fontId="15" fillId="2" borderId="2" xfId="5" applyNumberFormat="1" applyFont="1" applyFill="1" applyBorder="1" applyAlignment="1" applyProtection="1">
      <alignment horizontal="center" vertical="center" wrapText="1"/>
      <protection locked="0"/>
    </xf>
    <xf numFmtId="0" fontId="4" fillId="2" borderId="2" xfId="4" applyFont="1" applyFill="1" applyBorder="1" applyAlignment="1">
      <alignment horizontal="center" vertical="center"/>
    </xf>
    <xf numFmtId="4" fontId="1" fillId="2" borderId="2" xfId="1" applyNumberFormat="1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49" fontId="9" fillId="2" borderId="2" xfId="4" applyNumberFormat="1" applyFont="1" applyFill="1" applyBorder="1" applyAlignment="1">
      <alignment horizontal="center" vertical="center" wrapText="1"/>
    </xf>
    <xf numFmtId="4" fontId="6" fillId="2" borderId="2" xfId="5" applyNumberFormat="1" applyFont="1" applyFill="1" applyBorder="1" applyAlignment="1" applyProtection="1">
      <alignment horizontal="left" vertical="center" wrapText="1"/>
      <protection locked="0"/>
    </xf>
    <xf numFmtId="4" fontId="13" fillId="2" borderId="2" xfId="5" applyNumberFormat="1" applyFont="1" applyFill="1" applyBorder="1" applyAlignment="1" applyProtection="1">
      <alignment horizontal="center" vertical="center" wrapText="1"/>
      <protection locked="0"/>
    </xf>
    <xf numFmtId="164" fontId="13" fillId="2" borderId="2" xfId="7" applyNumberFormat="1" applyFont="1" applyFill="1" applyBorder="1" applyAlignment="1" applyProtection="1">
      <alignment horizontal="center" vertical="center" wrapText="1"/>
      <protection locked="0"/>
    </xf>
    <xf numFmtId="4" fontId="15" fillId="2" borderId="2" xfId="7" applyNumberFormat="1" applyFont="1" applyFill="1" applyBorder="1" applyAlignment="1" applyProtection="1">
      <alignment horizontal="left" vertical="center" wrapText="1"/>
      <protection locked="0"/>
    </xf>
    <xf numFmtId="4" fontId="15" fillId="2" borderId="2" xfId="7" applyNumberFormat="1" applyFont="1" applyFill="1" applyBorder="1" applyAlignment="1" applyProtection="1">
      <alignment horizontal="center" vertical="center" wrapText="1"/>
      <protection locked="0"/>
    </xf>
    <xf numFmtId="4" fontId="1" fillId="2" borderId="2" xfId="2" applyNumberFormat="1" applyFont="1" applyFill="1" applyBorder="1" applyAlignment="1">
      <alignment horizontal="center" vertical="center" wrapText="1"/>
    </xf>
    <xf numFmtId="4" fontId="1" fillId="2" borderId="2" xfId="1" applyNumberFormat="1" applyFont="1" applyFill="1" applyBorder="1" applyAlignment="1">
      <alignment horizontal="center" vertical="center"/>
    </xf>
    <xf numFmtId="164" fontId="14" fillId="2" borderId="2" xfId="6" applyNumberFormat="1" applyFont="1" applyFill="1" applyBorder="1" applyAlignment="1">
      <alignment horizontal="center" vertical="center"/>
    </xf>
    <xf numFmtId="4" fontId="15" fillId="2" borderId="2" xfId="5" applyNumberFormat="1" applyFont="1" applyFill="1" applyBorder="1" applyAlignment="1" applyProtection="1">
      <alignment horizontal="left" vertical="center" wrapText="1"/>
      <protection locked="0"/>
    </xf>
    <xf numFmtId="49" fontId="1" fillId="2" borderId="2" xfId="2" applyNumberFormat="1" applyFont="1" applyFill="1" applyBorder="1" applyAlignment="1">
      <alignment horizontal="center" vertical="center"/>
    </xf>
    <xf numFmtId="165" fontId="15" fillId="2" borderId="2" xfId="5" applyNumberFormat="1" applyFont="1" applyFill="1" applyBorder="1" applyAlignment="1" applyProtection="1">
      <alignment horizontal="left" vertical="center" wrapText="1"/>
      <protection locked="0"/>
    </xf>
    <xf numFmtId="165" fontId="15" fillId="2" borderId="2" xfId="5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6" applyNumberFormat="1" applyFont="1" applyFill="1" applyBorder="1" applyAlignment="1">
      <alignment horizontal="center" vertical="center" wrapText="1"/>
    </xf>
    <xf numFmtId="4" fontId="15" fillId="2" borderId="2" xfId="7" applyNumberFormat="1" applyFont="1" applyFill="1" applyBorder="1" applyAlignment="1" applyProtection="1">
      <alignment vertical="center" wrapText="1"/>
      <protection locked="0"/>
    </xf>
    <xf numFmtId="4" fontId="15" fillId="2" borderId="2" xfId="5" applyNumberFormat="1" applyFont="1" applyFill="1" applyBorder="1" applyAlignment="1" applyProtection="1">
      <alignment vertical="center" wrapText="1"/>
      <protection locked="0"/>
    </xf>
    <xf numFmtId="165" fontId="15" fillId="2" borderId="2" xfId="7" applyNumberFormat="1" applyFont="1" applyFill="1" applyBorder="1" applyAlignment="1" applyProtection="1">
      <alignment vertical="center" wrapText="1"/>
      <protection locked="0"/>
    </xf>
    <xf numFmtId="166" fontId="15" fillId="2" borderId="2" xfId="7" applyNumberFormat="1" applyFont="1" applyFill="1" applyBorder="1" applyAlignment="1" applyProtection="1">
      <alignment horizontal="center" vertical="center" wrapText="1"/>
      <protection locked="0"/>
    </xf>
    <xf numFmtId="165" fontId="1" fillId="2" borderId="2" xfId="5" applyNumberFormat="1" applyFont="1" applyFill="1" applyBorder="1" applyAlignment="1" applyProtection="1">
      <alignment horizontal="left" vertical="center" wrapText="1"/>
      <protection locked="0"/>
    </xf>
    <xf numFmtId="166" fontId="15" fillId="2" borderId="2" xfId="5" applyNumberFormat="1" applyFont="1" applyFill="1" applyBorder="1" applyAlignment="1" applyProtection="1">
      <alignment horizontal="center" vertical="center" wrapText="1"/>
      <protection locked="0"/>
    </xf>
    <xf numFmtId="0" fontId="1" fillId="2" borderId="2" xfId="1" applyFont="1" applyFill="1" applyBorder="1" applyAlignment="1">
      <alignment vertical="center" wrapText="1"/>
    </xf>
    <xf numFmtId="4" fontId="1" fillId="2" borderId="2" xfId="1" applyNumberFormat="1" applyFont="1" applyFill="1" applyBorder="1" applyAlignment="1">
      <alignment vertical="center" wrapText="1"/>
    </xf>
    <xf numFmtId="164" fontId="14" fillId="2" borderId="2" xfId="1" applyNumberFormat="1" applyFont="1" applyFill="1" applyBorder="1" applyAlignment="1">
      <alignment horizontal="center" vertical="center"/>
    </xf>
    <xf numFmtId="4" fontId="13" fillId="2" borderId="2" xfId="7" applyNumberFormat="1" applyFont="1" applyFill="1" applyBorder="1" applyAlignment="1" applyProtection="1">
      <alignment vertical="center" wrapText="1"/>
      <protection locked="0"/>
    </xf>
    <xf numFmtId="4" fontId="13" fillId="2" borderId="2" xfId="7" applyNumberFormat="1" applyFont="1" applyFill="1" applyBorder="1" applyAlignment="1" applyProtection="1">
      <alignment horizontal="center" vertical="center" wrapText="1"/>
      <protection locked="0"/>
    </xf>
    <xf numFmtId="4" fontId="1" fillId="2" borderId="2" xfId="2" applyNumberFormat="1" applyFont="1" applyFill="1" applyBorder="1" applyAlignment="1">
      <alignment horizontal="left" vertical="center" wrapText="1"/>
    </xf>
    <xf numFmtId="165" fontId="15" fillId="2" borderId="2" xfId="7" applyNumberFormat="1" applyFont="1" applyFill="1" applyBorder="1" applyAlignment="1" applyProtection="1">
      <alignment horizontal="left" vertical="center" wrapText="1"/>
      <protection locked="0"/>
    </xf>
    <xf numFmtId="167" fontId="1" fillId="2" borderId="2" xfId="1" applyNumberFormat="1" applyFont="1" applyFill="1" applyBorder="1"/>
    <xf numFmtId="4" fontId="1" fillId="2" borderId="2" xfId="2" applyNumberFormat="1" applyFont="1" applyFill="1" applyBorder="1" applyAlignment="1" applyProtection="1">
      <alignment horizontal="left" vertical="center" wrapText="1"/>
      <protection locked="0"/>
    </xf>
    <xf numFmtId="0" fontId="1" fillId="2" borderId="2" xfId="1" applyFont="1" applyFill="1" applyBorder="1" applyAlignment="1">
      <alignment horizontal="center" vertical="center"/>
    </xf>
    <xf numFmtId="0" fontId="1" fillId="2" borderId="2" xfId="1" applyFont="1" applyFill="1" applyBorder="1" applyAlignment="1">
      <alignment horizontal="center"/>
    </xf>
    <xf numFmtId="0" fontId="1" fillId="2" borderId="2" xfId="1" applyFont="1" applyFill="1" applyBorder="1"/>
    <xf numFmtId="0" fontId="15" fillId="2" borderId="2" xfId="1" applyFont="1" applyFill="1" applyBorder="1" applyAlignment="1" applyProtection="1">
      <alignment horizontal="left" vertical="center" wrapText="1"/>
      <protection locked="0"/>
    </xf>
    <xf numFmtId="0" fontId="15" fillId="2" borderId="2" xfId="6" applyFont="1" applyFill="1" applyBorder="1" applyAlignment="1" applyProtection="1">
      <alignment horizontal="center" vertical="center" wrapText="1"/>
      <protection locked="0"/>
    </xf>
    <xf numFmtId="165" fontId="16" fillId="2" borderId="2" xfId="5" applyNumberFormat="1" applyFont="1" applyFill="1" applyBorder="1" applyAlignment="1" applyProtection="1">
      <alignment horizontal="left" vertical="center" wrapText="1"/>
      <protection locked="0"/>
    </xf>
    <xf numFmtId="0" fontId="1" fillId="2" borderId="2" xfId="1" applyNumberFormat="1" applyFont="1" applyFill="1" applyBorder="1" applyAlignment="1">
      <alignment horizontal="center" vertical="center"/>
    </xf>
    <xf numFmtId="165" fontId="1" fillId="2" borderId="2" xfId="5" applyNumberFormat="1" applyFont="1" applyFill="1" applyBorder="1" applyAlignment="1" applyProtection="1">
      <alignment horizontal="center" vertical="center" wrapText="1"/>
      <protection locked="0"/>
    </xf>
    <xf numFmtId="4" fontId="1" fillId="2" borderId="2" xfId="5" applyNumberFormat="1" applyFont="1" applyFill="1" applyBorder="1" applyAlignment="1" applyProtection="1">
      <alignment horizontal="center" vertical="center" wrapText="1"/>
      <protection locked="0"/>
    </xf>
    <xf numFmtId="4" fontId="6" fillId="2" borderId="2" xfId="1" applyNumberFormat="1" applyFont="1" applyFill="1" applyBorder="1" applyAlignment="1">
      <alignment horizontal="center" vertical="top"/>
    </xf>
    <xf numFmtId="4" fontId="6" fillId="2" borderId="2" xfId="5" applyNumberFormat="1" applyFont="1" applyFill="1" applyBorder="1" applyAlignment="1" applyProtection="1">
      <alignment horizontal="center" vertical="center" wrapText="1"/>
      <protection locked="0"/>
    </xf>
    <xf numFmtId="4" fontId="15" fillId="2" borderId="2" xfId="1" applyNumberFormat="1" applyFont="1" applyFill="1" applyBorder="1" applyAlignment="1" applyProtection="1">
      <alignment horizontal="left" vertical="center" wrapText="1"/>
      <protection locked="0"/>
    </xf>
    <xf numFmtId="164" fontId="13" fillId="2" borderId="2" xfId="5" applyNumberFormat="1" applyFont="1" applyFill="1" applyBorder="1" applyAlignment="1" applyProtection="1">
      <alignment horizontal="center" vertical="center" wrapText="1"/>
      <protection locked="0"/>
    </xf>
    <xf numFmtId="49" fontId="15" fillId="2" borderId="2" xfId="5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1" applyFont="1" applyFill="1" applyBorder="1" applyAlignment="1">
      <alignment horizontal="left" wrapText="1"/>
    </xf>
    <xf numFmtId="0" fontId="8" fillId="2" borderId="2" xfId="4" applyFont="1" applyFill="1" applyBorder="1" applyAlignment="1">
      <alignment horizontal="center" vertical="center" wrapText="1"/>
    </xf>
    <xf numFmtId="0" fontId="6" fillId="2" borderId="2" xfId="4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0" fontId="8" fillId="0" borderId="2" xfId="4" applyFont="1" applyFill="1" applyBorder="1" applyAlignment="1">
      <alignment horizontal="center" vertical="center"/>
    </xf>
    <xf numFmtId="0" fontId="11" fillId="2" borderId="2" xfId="4" applyFont="1" applyFill="1" applyBorder="1" applyAlignment="1">
      <alignment horizontal="center" vertical="center"/>
    </xf>
    <xf numFmtId="4" fontId="14" fillId="2" borderId="2" xfId="6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11" xfId="6"/>
    <cellStyle name="Обычный 3" xfId="1"/>
    <cellStyle name="Обычный 5" xfId="4"/>
    <cellStyle name="Обычный 7" xfId="2"/>
    <cellStyle name="Обычный_Форматы по компаниям_last" xfId="3"/>
    <cellStyle name="Стиль 1" xfId="5"/>
    <cellStyle name="Стиль 1 2" xfId="7"/>
  </cellStyles>
  <dxfs count="74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26" name="Text Box 3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27" name="Text Box 4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28" name="Text Box 5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29" name="Text Box 6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30" name="Text Box 7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31" name="Text Box 8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32" name="Text Box 9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33" name="Text Box 10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34" name="Text Box 11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35" name="Text Box 12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36" name="Text Box 13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37" name="Text Box 14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38" name="Text Box 15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39" name="Text Box 16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40" name="Text Box 17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41" name="Text Box 18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42" name="Text Box 19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43" name="Text Box 20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44" name="Text Box 21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45" name="Text Box 22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47" name="Text Box 2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48" name="Text Box 3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49" name="Text Box 4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50" name="Text Box 5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51" name="Text Box 6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52" name="Text Box 7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53" name="Text Box 8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54" name="Text Box 9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55" name="Text Box 10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56" name="Text Box 11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57" name="Text Box 12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58" name="Text Box 13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59" name="Text Box 14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0" name="Text Box 15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1" name="Text Box 16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2" name="Text Box 17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3" name="Text Box 18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" name="Text Box 19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5" name="Text Box 20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6" name="Text Box 21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7" name="Text Box 22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70" name="Text Box 3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71" name="Text Box 4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72" name="Text Box 5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73" name="Text Box 6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74" name="Text Box 7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75" name="Text Box 8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76" name="Text Box 9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77" name="Text Box 10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78" name="Text Box 11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79" name="Text Box 12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80" name="Text Box 13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81" name="Text Box 14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82" name="Text Box 15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83" name="Text Box 16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84" name="Text Box 17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85" name="Text Box 18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86" name="Text Box 19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87" name="Text Box 20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88" name="Text Box 21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89" name="Text Box 22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91" name="Text Box 2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92" name="Text Box 3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93" name="Text Box 4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94" name="Text Box 5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95" name="Text Box 6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96" name="Text Box 7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97" name="Text Box 8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98" name="Text Box 9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99" name="Text Box 10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00" name="Text Box 11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01" name="Text Box 12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02" name="Text Box 13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03" name="Text Box 14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04" name="Text Box 15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05" name="Text Box 16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06" name="Text Box 17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07" name="Text Box 18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08" name="Text Box 19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09" name="Text Box 20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10" name="Text Box 21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11" name="Text Box 22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13" name="Text Box 2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14" name="Text Box 3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15" name="Text Box 4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16" name="Text Box 5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17" name="Text Box 6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18" name="Text Box 7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19" name="Text Box 8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20" name="Text Box 9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21" name="Text Box 10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22" name="Text Box 11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23" name="Text Box 12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24" name="Text Box 13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25" name="Text Box 14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26" name="Text Box 15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27" name="Text Box 16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28" name="Text Box 17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29" name="Text Box 18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30" name="Text Box 19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31" name="Text Box 20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32" name="Text Box 21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33" name="Text Box 22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35" name="Text Box 2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36" name="Text Box 3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37" name="Text Box 4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38" name="Text Box 5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39" name="Text Box 6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40" name="Text Box 7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41" name="Text Box 8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42" name="Text Box 9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43" name="Text Box 10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44" name="Text Box 11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45" name="Text Box 12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46" name="Text Box 13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47" name="Text Box 14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48" name="Text Box 15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49" name="Text Box 16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0" name="Text Box 17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1" name="Text Box 18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2" name="Text Box 19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3" name="Text Box 20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4" name="Text Box 21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5" name="Text Box 22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8" name="Text Box 3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9" name="Text Box 4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60" name="Text Box 5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61" name="Text Box 6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62" name="Text Box 7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63" name="Text Box 8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64" name="Text Box 9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65" name="Text Box 10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66" name="Text Box 11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67" name="Text Box 12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68" name="Text Box 13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69" name="Text Box 14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70" name="Text Box 15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71" name="Text Box 16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72" name="Text Box 17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73" name="Text Box 18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74" name="Text Box 19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75" name="Text Box 20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76" name="Text Box 21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77" name="Text Box 22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180" name="Text Box 3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181" name="Text Box 4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182" name="Text Box 5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183" name="Text Box 6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184" name="Text Box 7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185" name="Text Box 8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186" name="Text Box 9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187" name="Text Box 10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188" name="Text Box 11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189" name="Text Box 12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190" name="Text Box 13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191" name="Text Box 14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192" name="Text Box 15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193" name="Text Box 16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194" name="Text Box 17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195" name="Text Box 18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196" name="Text Box 19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197" name="Text Box 20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198" name="Text Box 21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199" name="Text Box 22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202" name="Text Box 3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203" name="Text Box 4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204" name="Text Box 5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205" name="Text Box 6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206" name="Text Box 7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207" name="Text Box 8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208" name="Text Box 9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209" name="Text Box 10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210" name="Text Box 11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211" name="Text Box 12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212" name="Text Box 13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213" name="Text Box 14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214" name="Text Box 15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215" name="Text Box 16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216" name="Text Box 17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217" name="Text Box 18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218" name="Text Box 19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219" name="Text Box 20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220" name="Text Box 21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221" name="Text Box 22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23" name="Text Box 2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24" name="Text Box 3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25" name="Text Box 4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26" name="Text Box 5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27" name="Text Box 6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28" name="Text Box 7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29" name="Text Box 8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30" name="Text Box 9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31" name="Text Box 10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32" name="Text Box 11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33" name="Text Box 12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34" name="Text Box 13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35" name="Text Box 14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36" name="Text Box 15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37" name="Text Box 16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38" name="Text Box 17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39" name="Text Box 18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40" name="Text Box 19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41" name="Text Box 20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42" name="Text Box 21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43" name="Text Box 22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45" name="Text Box 2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46" name="Text Box 3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47" name="Text Box 4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48" name="Text Box 5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49" name="Text Box 6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50" name="Text Box 7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51" name="Text Box 8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52" name="Text Box 9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53" name="Text Box 10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54" name="Text Box 11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55" name="Text Box 12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56" name="Text Box 13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57" name="Text Box 14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58" name="Text Box 15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59" name="Text Box 16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60" name="Text Box 17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61" name="Text Box 18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62" name="Text Box 19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63" name="Text Box 20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64" name="Text Box 21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65" name="Text Box 22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67" name="Text Box 2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68" name="Text Box 3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69" name="Text Box 4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70" name="Text Box 5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71" name="Text Box 6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72" name="Text Box 7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73" name="Text Box 8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74" name="Text Box 9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75" name="Text Box 10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76" name="Text Box 11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77" name="Text Box 12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78" name="Text Box 13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79" name="Text Box 14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80" name="Text Box 15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81" name="Text Box 16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82" name="Text Box 17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83" name="Text Box 18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84" name="Text Box 19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85" name="Text Box 20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86" name="Text Box 21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287" name="Text Box 22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289" name="Text Box 2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290" name="Text Box 3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291" name="Text Box 4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292" name="Text Box 5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293" name="Text Box 6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294" name="Text Box 7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295" name="Text Box 8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296" name="Text Box 9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297" name="Text Box 10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298" name="Text Box 11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299" name="Text Box 12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300" name="Text Box 13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301" name="Text Box 14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302" name="Text Box 15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303" name="Text Box 16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304" name="Text Box 17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305" name="Text Box 18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306" name="Text Box 19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307" name="Text Box 20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308" name="Text Box 21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309" name="Text Box 22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11" name="Text Box 2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12" name="Text Box 3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13" name="Text Box 4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14" name="Text Box 5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15" name="Text Box 6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16" name="Text Box 7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17" name="Text Box 8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18" name="Text Box 9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19" name="Text Box 10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20" name="Text Box 11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21" name="Text Box 12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22" name="Text Box 13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23" name="Text Box 14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24" name="Text Box 15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25" name="Text Box 16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26" name="Text Box 17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27" name="Text Box 18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28" name="Text Box 19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29" name="Text Box 20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30" name="Text Box 21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31" name="Text Box 22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33" name="Text Box 2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34" name="Text Box 3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35" name="Text Box 4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36" name="Text Box 5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37" name="Text Box 6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38" name="Text Box 7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39" name="Text Box 8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40" name="Text Box 9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41" name="Text Box 10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42" name="Text Box 11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43" name="Text Box 12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44" name="Text Box 13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45" name="Text Box 14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46" name="Text Box 15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47" name="Text Box 16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48" name="Text Box 17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49" name="Text Box 18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50" name="Text Box 19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51" name="Text Box 20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52" name="Text Box 21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353" name="Text Box 22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55" name="Text Box 2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56" name="Text Box 3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57" name="Text Box 4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58" name="Text Box 5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59" name="Text Box 6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60" name="Text Box 7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61" name="Text Box 8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62" name="Text Box 9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63" name="Text Box 10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64" name="Text Box 11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65" name="Text Box 12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66" name="Text Box 13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67" name="Text Box 14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68" name="Text Box 15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69" name="Text Box 16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70" name="Text Box 17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71" name="Text Box 18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72" name="Text Box 19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73" name="Text Box 20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74" name="Text Box 21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75" name="Text Box 22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77" name="Text Box 2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78" name="Text Box 3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79" name="Text Box 4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80" name="Text Box 5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81" name="Text Box 6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82" name="Text Box 7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83" name="Text Box 8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84" name="Text Box 9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85" name="Text Box 10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86" name="Text Box 11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87" name="Text Box 12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88" name="Text Box 13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89" name="Text Box 14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90" name="Text Box 15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91" name="Text Box 16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92" name="Text Box 17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93" name="Text Box 18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94" name="Text Box 19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95" name="Text Box 20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96" name="Text Box 21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97" name="Text Box 22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399" name="Text Box 2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400" name="Text Box 3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401" name="Text Box 4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402" name="Text Box 5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403" name="Text Box 6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404" name="Text Box 7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405" name="Text Box 8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406" name="Text Box 9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407" name="Text Box 10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408" name="Text Box 11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409" name="Text Box 12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410" name="Text Box 13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411" name="Text Box 14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412" name="Text Box 15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413" name="Text Box 16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414" name="Text Box 17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415" name="Text Box 18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416" name="Text Box 19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417" name="Text Box 20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418" name="Text Box 21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419" name="Text Box 22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21" name="Text Box 2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22" name="Text Box 3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23" name="Text Box 4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24" name="Text Box 5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25" name="Text Box 6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26" name="Text Box 7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27" name="Text Box 8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28" name="Text Box 9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29" name="Text Box 10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30" name="Text Box 11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31" name="Text Box 12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32" name="Text Box 13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33" name="Text Box 14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34" name="Text Box 15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35" name="Text Box 16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36" name="Text Box 17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37" name="Text Box 18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38" name="Text Box 19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39" name="Text Box 20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40" name="Text Box 21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41" name="Text Box 22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43" name="Text Box 2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44" name="Text Box 3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45" name="Text Box 4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46" name="Text Box 5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47" name="Text Box 6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48" name="Text Box 7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49" name="Text Box 8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50" name="Text Box 9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51" name="Text Box 10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52" name="Text Box 11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53" name="Text Box 12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54" name="Text Box 13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55" name="Text Box 14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56" name="Text Box 15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57" name="Text Box 16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58" name="Text Box 17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59" name="Text Box 18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60" name="Text Box 19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61" name="Text Box 20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62" name="Text Box 21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63" name="Text Box 22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65" name="Text Box 2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66" name="Text Box 3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67" name="Text Box 4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68" name="Text Box 5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69" name="Text Box 6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70" name="Text Box 7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71" name="Text Box 8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72" name="Text Box 9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73" name="Text Box 10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74" name="Text Box 11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75" name="Text Box 12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76" name="Text Box 13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77" name="Text Box 14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78" name="Text Box 15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79" name="Text Box 16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80" name="Text Box 17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81" name="Text Box 18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82" name="Text Box 19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83" name="Text Box 20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84" name="Text Box 21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485" name="Text Box 22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487" name="Text Box 2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488" name="Text Box 3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489" name="Text Box 4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490" name="Text Box 5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491" name="Text Box 6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492" name="Text Box 7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493" name="Text Box 8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494" name="Text Box 9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495" name="Text Box 10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496" name="Text Box 11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497" name="Text Box 12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498" name="Text Box 13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499" name="Text Box 14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00" name="Text Box 15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01" name="Text Box 16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02" name="Text Box 17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03" name="Text Box 18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04" name="Text Box 19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05" name="Text Box 20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06" name="Text Box 21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07" name="Text Box 22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09" name="Text Box 2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10" name="Text Box 3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11" name="Text Box 4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12" name="Text Box 5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13" name="Text Box 6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14" name="Text Box 7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15" name="Text Box 8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16" name="Text Box 9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17" name="Text Box 10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18" name="Text Box 11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19" name="Text Box 12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20" name="Text Box 13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21" name="Text Box 14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22" name="Text Box 15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23" name="Text Box 16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24" name="Text Box 17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25" name="Text Box 18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26" name="Text Box 19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27" name="Text Box 20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28" name="Text Box 21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29" name="Text Box 22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31" name="Text Box 2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32" name="Text Box 3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33" name="Text Box 4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34" name="Text Box 5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35" name="Text Box 6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36" name="Text Box 7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37" name="Text Box 8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38" name="Text Box 9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39" name="Text Box 10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40" name="Text Box 11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41" name="Text Box 12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42" name="Text Box 13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43" name="Text Box 14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44" name="Text Box 15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45" name="Text Box 16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46" name="Text Box 17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47" name="Text Box 18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48" name="Text Box 19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49" name="Text Box 20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50" name="Text Box 21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551" name="Text Box 22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53" name="Text Box 2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54" name="Text Box 3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55" name="Text Box 4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56" name="Text Box 5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57" name="Text Box 6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58" name="Text Box 7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59" name="Text Box 8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60" name="Text Box 9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61" name="Text Box 10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62" name="Text Box 11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63" name="Text Box 12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64" name="Text Box 13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65" name="Text Box 14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66" name="Text Box 15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67" name="Text Box 16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68" name="Text Box 17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69" name="Text Box 18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70" name="Text Box 19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71" name="Text Box 20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72" name="Text Box 21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73" name="Text Box 22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75" name="Text Box 2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76" name="Text Box 3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77" name="Text Box 4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78" name="Text Box 5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79" name="Text Box 6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80" name="Text Box 7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81" name="Text Box 8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82" name="Text Box 9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83" name="Text Box 10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84" name="Text Box 11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85" name="Text Box 12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86" name="Text Box 13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87" name="Text Box 14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88" name="Text Box 15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89" name="Text Box 16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90" name="Text Box 17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91" name="Text Box 18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92" name="Text Box 19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93" name="Text Box 20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94" name="Text Box 21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95" name="Text Box 22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97" name="Text Box 2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98" name="Text Box 3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599" name="Text Box 4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600" name="Text Box 5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601" name="Text Box 6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602" name="Text Box 7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603" name="Text Box 8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604" name="Text Box 9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605" name="Text Box 10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606" name="Text Box 11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607" name="Text Box 12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608" name="Text Box 13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609" name="Text Box 14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610" name="Text Box 15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611" name="Text Box 16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612" name="Text Box 17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613" name="Text Box 18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614" name="Text Box 19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615" name="Text Box 20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616" name="Text Box 21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211</xdr:row>
      <xdr:rowOff>0</xdr:rowOff>
    </xdr:from>
    <xdr:ext cx="0" cy="160020"/>
    <xdr:sp macro="" textlink="">
      <xdr:nvSpPr>
        <xdr:cNvPr id="617" name="Text Box 22"/>
        <xdr:cNvSpPr txBox="1">
          <a:spLocks noChangeArrowheads="1"/>
        </xdr:cNvSpPr>
      </xdr:nvSpPr>
      <xdr:spPr bwMode="auto">
        <a:xfrm>
          <a:off x="1628775" y="141579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19" name="Text Box 2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20" name="Text Box 3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21" name="Text Box 4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22" name="Text Box 5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23" name="Text Box 6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24" name="Text Box 7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25" name="Text Box 8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26" name="Text Box 9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27" name="Text Box 10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28" name="Text Box 11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29" name="Text Box 12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30" name="Text Box 13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31" name="Text Box 14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32" name="Text Box 15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33" name="Text Box 16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34" name="Text Box 17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35" name="Text Box 18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36" name="Text Box 19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37" name="Text Box 20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38" name="Text Box 21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39" name="Text Box 22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41" name="Text Box 2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42" name="Text Box 3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43" name="Text Box 4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44" name="Text Box 5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45" name="Text Box 6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46" name="Text Box 7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47" name="Text Box 8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48" name="Text Box 9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49" name="Text Box 10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50" name="Text Box 11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51" name="Text Box 12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52" name="Text Box 13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53" name="Text Box 14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54" name="Text Box 15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55" name="Text Box 16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56" name="Text Box 17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57" name="Text Box 18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58" name="Text Box 19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59" name="Text Box 20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60" name="Text Box 21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61" name="Text Box 22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62" name="Text Box 1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63" name="Text Box 2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64" name="Text Box 3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65" name="Text Box 4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66" name="Text Box 5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67" name="Text Box 6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68" name="Text Box 7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69" name="Text Box 8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70" name="Text Box 9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71" name="Text Box 10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72" name="Text Box 11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73" name="Text Box 12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74" name="Text Box 13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75" name="Text Box 14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76" name="Text Box 15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77" name="Text Box 16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78" name="Text Box 17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79" name="Text Box 18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80" name="Text Box 19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81" name="Text Box 20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82" name="Text Box 21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448</xdr:row>
      <xdr:rowOff>0</xdr:rowOff>
    </xdr:from>
    <xdr:to>
      <xdr:col>1</xdr:col>
      <xdr:colOff>952500</xdr:colOff>
      <xdr:row>448</xdr:row>
      <xdr:rowOff>160020</xdr:rowOff>
    </xdr:to>
    <xdr:sp macro="" textlink="">
      <xdr:nvSpPr>
        <xdr:cNvPr id="683" name="Text Box 22"/>
        <xdr:cNvSpPr txBox="1">
          <a:spLocks noChangeArrowheads="1"/>
        </xdr:cNvSpPr>
      </xdr:nvSpPr>
      <xdr:spPr bwMode="auto">
        <a:xfrm>
          <a:off x="1628775" y="301199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684" name="Text Box 1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685" name="Text Box 2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686" name="Text Box 3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687" name="Text Box 4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688" name="Text Box 5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689" name="Text Box 6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690" name="Text Box 7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691" name="Text Box 8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692" name="Text Box 9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693" name="Text Box 10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694" name="Text Box 11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695" name="Text Box 12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696" name="Text Box 13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697" name="Text Box 14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698" name="Text Box 15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699" name="Text Box 16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700" name="Text Box 17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701" name="Text Box 18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702" name="Text Box 19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703" name="Text Box 20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704" name="Text Box 21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139</xdr:row>
      <xdr:rowOff>0</xdr:rowOff>
    </xdr:from>
    <xdr:ext cx="0" cy="160020"/>
    <xdr:sp macro="" textlink="">
      <xdr:nvSpPr>
        <xdr:cNvPr id="705" name="Text Box 22"/>
        <xdr:cNvSpPr txBox="1">
          <a:spLocks noChangeArrowheads="1"/>
        </xdr:cNvSpPr>
      </xdr:nvSpPr>
      <xdr:spPr bwMode="auto">
        <a:xfrm>
          <a:off x="1628775" y="91773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07" name="Text Box 2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08" name="Text Box 3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09" name="Text Box 4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10" name="Text Box 5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11" name="Text Box 6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12" name="Text Box 7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13" name="Text Box 8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14" name="Text Box 9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15" name="Text Box 10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16" name="Text Box 11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17" name="Text Box 12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18" name="Text Box 13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19" name="Text Box 14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20" name="Text Box 15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21" name="Text Box 16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22" name="Text Box 17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23" name="Text Box 18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24" name="Text Box 19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25" name="Text Box 20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26" name="Text Box 21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27" name="Text Box 22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29" name="Text Box 2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30" name="Text Box 3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31" name="Text Box 4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32" name="Text Box 5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33" name="Text Box 6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34" name="Text Box 7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35" name="Text Box 8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36" name="Text Box 9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37" name="Text Box 10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38" name="Text Box 11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39" name="Text Box 12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40" name="Text Box 13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41" name="Text Box 14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42" name="Text Box 15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43" name="Text Box 16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44" name="Text Box 17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45" name="Text Box 18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46" name="Text Box 19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47" name="Text Box 20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48" name="Text Box 21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162</xdr:row>
      <xdr:rowOff>0</xdr:rowOff>
    </xdr:from>
    <xdr:ext cx="0" cy="160020"/>
    <xdr:sp macro="" textlink="">
      <xdr:nvSpPr>
        <xdr:cNvPr id="749" name="Text Box 22"/>
        <xdr:cNvSpPr txBox="1">
          <a:spLocks noChangeArrowheads="1"/>
        </xdr:cNvSpPr>
      </xdr:nvSpPr>
      <xdr:spPr bwMode="auto">
        <a:xfrm>
          <a:off x="1628775" y="107175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50" name="Text Box 1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51" name="Text Box 2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52" name="Text Box 3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53" name="Text Box 4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54" name="Text Box 5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55" name="Text Box 6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56" name="Text Box 7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57" name="Text Box 8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58" name="Text Box 9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59" name="Text Box 10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60" name="Text Box 11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61" name="Text Box 12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62" name="Text Box 13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63" name="Text Box 14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64" name="Text Box 15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65" name="Text Box 16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66" name="Text Box 17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67" name="Text Box 18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68" name="Text Box 19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69" name="Text Box 20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70" name="Text Box 21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71" name="Text Box 22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72" name="Text Box 1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73" name="Text Box 2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74" name="Text Box 3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75" name="Text Box 4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76" name="Text Box 5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77" name="Text Box 6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78" name="Text Box 7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79" name="Text Box 8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80" name="Text Box 9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81" name="Text Box 10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82" name="Text Box 11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83" name="Text Box 12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84" name="Text Box 13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85" name="Text Box 14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86" name="Text Box 15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87" name="Text Box 16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88" name="Text Box 17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89" name="Text Box 18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90" name="Text Box 19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91" name="Text Box 20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92" name="Text Box 21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93" name="Text Box 22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94" name="Text Box 1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95" name="Text Box 2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96" name="Text Box 3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97" name="Text Box 4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98" name="Text Box 5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799" name="Text Box 6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800" name="Text Box 7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801" name="Text Box 8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802" name="Text Box 9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803" name="Text Box 10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804" name="Text Box 11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805" name="Text Box 12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806" name="Text Box 13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807" name="Text Box 14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808" name="Text Box 15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809" name="Text Box 16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810" name="Text Box 17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811" name="Text Box 18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812" name="Text Box 19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813" name="Text Box 20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814" name="Text Box 21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815" name="Text Box 22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16" name="Text Box 1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17" name="Text Box 2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18" name="Text Box 3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19" name="Text Box 4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20" name="Text Box 5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21" name="Text Box 6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22" name="Text Box 7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23" name="Text Box 8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24" name="Text Box 9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25" name="Text Box 10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26" name="Text Box 11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27" name="Text Box 12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28" name="Text Box 13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29" name="Text Box 14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30" name="Text Box 15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31" name="Text Box 16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32" name="Text Box 17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33" name="Text Box 18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34" name="Text Box 19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35" name="Text Box 20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36" name="Text Box 21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37" name="Text Box 22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38" name="Text Box 1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39" name="Text Box 2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40" name="Text Box 3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41" name="Text Box 4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42" name="Text Box 5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43" name="Text Box 6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44" name="Text Box 7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45" name="Text Box 8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46" name="Text Box 9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47" name="Text Box 10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48" name="Text Box 11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49" name="Text Box 12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50" name="Text Box 13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51" name="Text Box 14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52" name="Text Box 15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53" name="Text Box 16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54" name="Text Box 17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55" name="Text Box 18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56" name="Text Box 19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57" name="Text Box 20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58" name="Text Box 21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59" name="Text Box 22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60" name="Text Box 1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61" name="Text Box 2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62" name="Text Box 3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63" name="Text Box 4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64" name="Text Box 5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65" name="Text Box 6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66" name="Text Box 7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67" name="Text Box 8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68" name="Text Box 9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69" name="Text Box 10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70" name="Text Box 11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71" name="Text Box 12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72" name="Text Box 13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73" name="Text Box 14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74" name="Text Box 15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75" name="Text Box 16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76" name="Text Box 17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77" name="Text Box 18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78" name="Text Box 19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79" name="Text Box 20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80" name="Text Box 21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283</xdr:row>
      <xdr:rowOff>0</xdr:rowOff>
    </xdr:from>
    <xdr:ext cx="0" cy="160020"/>
    <xdr:sp macro="" textlink="">
      <xdr:nvSpPr>
        <xdr:cNvPr id="881" name="Text Box 22"/>
        <xdr:cNvSpPr txBox="1">
          <a:spLocks noChangeArrowheads="1"/>
        </xdr:cNvSpPr>
      </xdr:nvSpPr>
      <xdr:spPr bwMode="auto">
        <a:xfrm>
          <a:off x="1628775" y="190785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882" name="Text Box 1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883" name="Text Box 2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884" name="Text Box 3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885" name="Text Box 4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886" name="Text Box 5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887" name="Text Box 6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888" name="Text Box 7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889" name="Text Box 8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890" name="Text Box 9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891" name="Text Box 10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892" name="Text Box 11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893" name="Text Box 12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894" name="Text Box 13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895" name="Text Box 14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896" name="Text Box 15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897" name="Text Box 16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898" name="Text Box 17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899" name="Text Box 18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00" name="Text Box 19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01" name="Text Box 20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02" name="Text Box 21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03" name="Text Box 22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04" name="Text Box 1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05" name="Text Box 2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06" name="Text Box 3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07" name="Text Box 4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08" name="Text Box 5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09" name="Text Box 6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10" name="Text Box 7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11" name="Text Box 8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12" name="Text Box 9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13" name="Text Box 10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14" name="Text Box 11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15" name="Text Box 12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16" name="Text Box 13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17" name="Text Box 14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18" name="Text Box 15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19" name="Text Box 16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20" name="Text Box 17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21" name="Text Box 18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22" name="Text Box 19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23" name="Text Box 20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24" name="Text Box 21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25" name="Text Box 22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26" name="Text Box 1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27" name="Text Box 2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28" name="Text Box 3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29" name="Text Box 4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30" name="Text Box 5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31" name="Text Box 6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32" name="Text Box 7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33" name="Text Box 8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34" name="Text Box 9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35" name="Text Box 10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36" name="Text Box 11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37" name="Text Box 12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38" name="Text Box 13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39" name="Text Box 14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40" name="Text Box 15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41" name="Text Box 16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42" name="Text Box 17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43" name="Text Box 18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44" name="Text Box 19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45" name="Text Box 20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46" name="Text Box 21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445</xdr:row>
      <xdr:rowOff>0</xdr:rowOff>
    </xdr:from>
    <xdr:to>
      <xdr:col>1</xdr:col>
      <xdr:colOff>952500</xdr:colOff>
      <xdr:row>445</xdr:row>
      <xdr:rowOff>160020</xdr:rowOff>
    </xdr:to>
    <xdr:sp macro="" textlink="">
      <xdr:nvSpPr>
        <xdr:cNvPr id="947" name="Text Box 22"/>
        <xdr:cNvSpPr txBox="1">
          <a:spLocks noChangeArrowheads="1"/>
        </xdr:cNvSpPr>
      </xdr:nvSpPr>
      <xdr:spPr bwMode="auto">
        <a:xfrm>
          <a:off x="1628775" y="29999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48" name="Text Box 1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49" name="Text Box 2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50" name="Text Box 3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51" name="Text Box 4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52" name="Text Box 5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53" name="Text Box 6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54" name="Text Box 7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55" name="Text Box 8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56" name="Text Box 9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57" name="Text Box 10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58" name="Text Box 11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59" name="Text Box 12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60" name="Text Box 13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61" name="Text Box 14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62" name="Text Box 15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63" name="Text Box 16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64" name="Text Box 17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65" name="Text Box 18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66" name="Text Box 19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67" name="Text Box 20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68" name="Text Box 21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69" name="Text Box 22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70" name="Text Box 1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71" name="Text Box 2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72" name="Text Box 3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73" name="Text Box 4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74" name="Text Box 5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75" name="Text Box 6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76" name="Text Box 7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77" name="Text Box 8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78" name="Text Box 9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79" name="Text Box 10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80" name="Text Box 11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81" name="Text Box 12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82" name="Text Box 13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83" name="Text Box 14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84" name="Text Box 15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85" name="Text Box 16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86" name="Text Box 17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87" name="Text Box 18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88" name="Text Box 19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89" name="Text Box 20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90" name="Text Box 21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91" name="Text Box 22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92" name="Text Box 1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93" name="Text Box 2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94" name="Text Box 3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95" name="Text Box 4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96" name="Text Box 5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97" name="Text Box 6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98" name="Text Box 7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999" name="Text Box 8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1000" name="Text Box 9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1001" name="Text Box 10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1002" name="Text Box 11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1003" name="Text Box 12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1004" name="Text Box 13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1005" name="Text Box 14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1006" name="Text Box 15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1007" name="Text Box 16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1008" name="Text Box 17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1009" name="Text Box 18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1010" name="Text Box 19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1011" name="Text Box 20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1012" name="Text Box 21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449</xdr:row>
      <xdr:rowOff>0</xdr:rowOff>
    </xdr:from>
    <xdr:to>
      <xdr:col>1</xdr:col>
      <xdr:colOff>952500</xdr:colOff>
      <xdr:row>449</xdr:row>
      <xdr:rowOff>160020</xdr:rowOff>
    </xdr:to>
    <xdr:sp macro="" textlink="">
      <xdr:nvSpPr>
        <xdr:cNvPr id="1013" name="Text Box 22"/>
        <xdr:cNvSpPr txBox="1">
          <a:spLocks noChangeArrowheads="1"/>
        </xdr:cNvSpPr>
      </xdr:nvSpPr>
      <xdr:spPr bwMode="auto">
        <a:xfrm>
          <a:off x="1628775" y="3017996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952500</xdr:colOff>
      <xdr:row>140</xdr:row>
      <xdr:rowOff>0</xdr:rowOff>
    </xdr:from>
    <xdr:ext cx="0" cy="160020"/>
    <xdr:sp macro="" textlink="">
      <xdr:nvSpPr>
        <xdr:cNvPr id="1014" name="Text Box 1"/>
        <xdr:cNvSpPr txBox="1">
          <a:spLocks noChangeArrowheads="1"/>
        </xdr:cNvSpPr>
      </xdr:nvSpPr>
      <xdr:spPr bwMode="auto">
        <a:xfrm>
          <a:off x="1628775" y="92773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140</xdr:row>
      <xdr:rowOff>0</xdr:rowOff>
    </xdr:from>
    <xdr:ext cx="0" cy="160020"/>
    <xdr:sp macro="" textlink="">
      <xdr:nvSpPr>
        <xdr:cNvPr id="1015" name="Text Box 2"/>
        <xdr:cNvSpPr txBox="1">
          <a:spLocks noChangeArrowheads="1"/>
        </xdr:cNvSpPr>
      </xdr:nvSpPr>
      <xdr:spPr bwMode="auto">
        <a:xfrm>
          <a:off x="1628775" y="92773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140</xdr:row>
      <xdr:rowOff>0</xdr:rowOff>
    </xdr:from>
    <xdr:ext cx="0" cy="160020"/>
    <xdr:sp macro="" textlink="">
      <xdr:nvSpPr>
        <xdr:cNvPr id="1016" name="Text Box 3"/>
        <xdr:cNvSpPr txBox="1">
          <a:spLocks noChangeArrowheads="1"/>
        </xdr:cNvSpPr>
      </xdr:nvSpPr>
      <xdr:spPr bwMode="auto">
        <a:xfrm>
          <a:off x="1628775" y="92773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140</xdr:row>
      <xdr:rowOff>0</xdr:rowOff>
    </xdr:from>
    <xdr:ext cx="0" cy="160020"/>
    <xdr:sp macro="" textlink="">
      <xdr:nvSpPr>
        <xdr:cNvPr id="1017" name="Text Box 4"/>
        <xdr:cNvSpPr txBox="1">
          <a:spLocks noChangeArrowheads="1"/>
        </xdr:cNvSpPr>
      </xdr:nvSpPr>
      <xdr:spPr bwMode="auto">
        <a:xfrm>
          <a:off x="1628775" y="92773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140</xdr:row>
      <xdr:rowOff>0</xdr:rowOff>
    </xdr:from>
    <xdr:ext cx="0" cy="160020"/>
    <xdr:sp macro="" textlink="">
      <xdr:nvSpPr>
        <xdr:cNvPr id="1018" name="Text Box 5"/>
        <xdr:cNvSpPr txBox="1">
          <a:spLocks noChangeArrowheads="1"/>
        </xdr:cNvSpPr>
      </xdr:nvSpPr>
      <xdr:spPr bwMode="auto">
        <a:xfrm>
          <a:off x="1628775" y="92773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140</xdr:row>
      <xdr:rowOff>0</xdr:rowOff>
    </xdr:from>
    <xdr:ext cx="0" cy="160020"/>
    <xdr:sp macro="" textlink="">
      <xdr:nvSpPr>
        <xdr:cNvPr id="1019" name="Text Box 6"/>
        <xdr:cNvSpPr txBox="1">
          <a:spLocks noChangeArrowheads="1"/>
        </xdr:cNvSpPr>
      </xdr:nvSpPr>
      <xdr:spPr bwMode="auto">
        <a:xfrm>
          <a:off x="1628775" y="92773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140</xdr:row>
      <xdr:rowOff>0</xdr:rowOff>
    </xdr:from>
    <xdr:ext cx="0" cy="160020"/>
    <xdr:sp macro="" textlink="">
      <xdr:nvSpPr>
        <xdr:cNvPr id="1020" name="Text Box 7"/>
        <xdr:cNvSpPr txBox="1">
          <a:spLocks noChangeArrowheads="1"/>
        </xdr:cNvSpPr>
      </xdr:nvSpPr>
      <xdr:spPr bwMode="auto">
        <a:xfrm>
          <a:off x="1628775" y="92773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140</xdr:row>
      <xdr:rowOff>0</xdr:rowOff>
    </xdr:from>
    <xdr:ext cx="0" cy="160020"/>
    <xdr:sp macro="" textlink="">
      <xdr:nvSpPr>
        <xdr:cNvPr id="1021" name="Text Box 8"/>
        <xdr:cNvSpPr txBox="1">
          <a:spLocks noChangeArrowheads="1"/>
        </xdr:cNvSpPr>
      </xdr:nvSpPr>
      <xdr:spPr bwMode="auto">
        <a:xfrm>
          <a:off x="1628775" y="92773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140</xdr:row>
      <xdr:rowOff>0</xdr:rowOff>
    </xdr:from>
    <xdr:ext cx="0" cy="160020"/>
    <xdr:sp macro="" textlink="">
      <xdr:nvSpPr>
        <xdr:cNvPr id="1022" name="Text Box 9"/>
        <xdr:cNvSpPr txBox="1">
          <a:spLocks noChangeArrowheads="1"/>
        </xdr:cNvSpPr>
      </xdr:nvSpPr>
      <xdr:spPr bwMode="auto">
        <a:xfrm>
          <a:off x="1628775" y="92773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140</xdr:row>
      <xdr:rowOff>0</xdr:rowOff>
    </xdr:from>
    <xdr:ext cx="0" cy="160020"/>
    <xdr:sp macro="" textlink="">
      <xdr:nvSpPr>
        <xdr:cNvPr id="1023" name="Text Box 10"/>
        <xdr:cNvSpPr txBox="1">
          <a:spLocks noChangeArrowheads="1"/>
        </xdr:cNvSpPr>
      </xdr:nvSpPr>
      <xdr:spPr bwMode="auto">
        <a:xfrm>
          <a:off x="1628775" y="92773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140</xdr:row>
      <xdr:rowOff>0</xdr:rowOff>
    </xdr:from>
    <xdr:ext cx="0" cy="160020"/>
    <xdr:sp macro="" textlink="">
      <xdr:nvSpPr>
        <xdr:cNvPr id="1024" name="Text Box 11"/>
        <xdr:cNvSpPr txBox="1">
          <a:spLocks noChangeArrowheads="1"/>
        </xdr:cNvSpPr>
      </xdr:nvSpPr>
      <xdr:spPr bwMode="auto">
        <a:xfrm>
          <a:off x="1628775" y="92773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140</xdr:row>
      <xdr:rowOff>0</xdr:rowOff>
    </xdr:from>
    <xdr:ext cx="0" cy="160020"/>
    <xdr:sp macro="" textlink="">
      <xdr:nvSpPr>
        <xdr:cNvPr id="1025" name="Text Box 12"/>
        <xdr:cNvSpPr txBox="1">
          <a:spLocks noChangeArrowheads="1"/>
        </xdr:cNvSpPr>
      </xdr:nvSpPr>
      <xdr:spPr bwMode="auto">
        <a:xfrm>
          <a:off x="1628775" y="92773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140</xdr:row>
      <xdr:rowOff>0</xdr:rowOff>
    </xdr:from>
    <xdr:ext cx="0" cy="160020"/>
    <xdr:sp macro="" textlink="">
      <xdr:nvSpPr>
        <xdr:cNvPr id="1026" name="Text Box 13"/>
        <xdr:cNvSpPr txBox="1">
          <a:spLocks noChangeArrowheads="1"/>
        </xdr:cNvSpPr>
      </xdr:nvSpPr>
      <xdr:spPr bwMode="auto">
        <a:xfrm>
          <a:off x="1628775" y="92773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140</xdr:row>
      <xdr:rowOff>0</xdr:rowOff>
    </xdr:from>
    <xdr:ext cx="0" cy="160020"/>
    <xdr:sp macro="" textlink="">
      <xdr:nvSpPr>
        <xdr:cNvPr id="1027" name="Text Box 14"/>
        <xdr:cNvSpPr txBox="1">
          <a:spLocks noChangeArrowheads="1"/>
        </xdr:cNvSpPr>
      </xdr:nvSpPr>
      <xdr:spPr bwMode="auto">
        <a:xfrm>
          <a:off x="1628775" y="92773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140</xdr:row>
      <xdr:rowOff>0</xdr:rowOff>
    </xdr:from>
    <xdr:ext cx="0" cy="160020"/>
    <xdr:sp macro="" textlink="">
      <xdr:nvSpPr>
        <xdr:cNvPr id="1028" name="Text Box 15"/>
        <xdr:cNvSpPr txBox="1">
          <a:spLocks noChangeArrowheads="1"/>
        </xdr:cNvSpPr>
      </xdr:nvSpPr>
      <xdr:spPr bwMode="auto">
        <a:xfrm>
          <a:off x="1628775" y="92773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140</xdr:row>
      <xdr:rowOff>0</xdr:rowOff>
    </xdr:from>
    <xdr:ext cx="0" cy="160020"/>
    <xdr:sp macro="" textlink="">
      <xdr:nvSpPr>
        <xdr:cNvPr id="1029" name="Text Box 16"/>
        <xdr:cNvSpPr txBox="1">
          <a:spLocks noChangeArrowheads="1"/>
        </xdr:cNvSpPr>
      </xdr:nvSpPr>
      <xdr:spPr bwMode="auto">
        <a:xfrm>
          <a:off x="1628775" y="92773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140</xdr:row>
      <xdr:rowOff>0</xdr:rowOff>
    </xdr:from>
    <xdr:ext cx="0" cy="160020"/>
    <xdr:sp macro="" textlink="">
      <xdr:nvSpPr>
        <xdr:cNvPr id="1030" name="Text Box 17"/>
        <xdr:cNvSpPr txBox="1">
          <a:spLocks noChangeArrowheads="1"/>
        </xdr:cNvSpPr>
      </xdr:nvSpPr>
      <xdr:spPr bwMode="auto">
        <a:xfrm>
          <a:off x="1628775" y="92773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140</xdr:row>
      <xdr:rowOff>0</xdr:rowOff>
    </xdr:from>
    <xdr:ext cx="0" cy="160020"/>
    <xdr:sp macro="" textlink="">
      <xdr:nvSpPr>
        <xdr:cNvPr id="1031" name="Text Box 18"/>
        <xdr:cNvSpPr txBox="1">
          <a:spLocks noChangeArrowheads="1"/>
        </xdr:cNvSpPr>
      </xdr:nvSpPr>
      <xdr:spPr bwMode="auto">
        <a:xfrm>
          <a:off x="1628775" y="92773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140</xdr:row>
      <xdr:rowOff>0</xdr:rowOff>
    </xdr:from>
    <xdr:ext cx="0" cy="160020"/>
    <xdr:sp macro="" textlink="">
      <xdr:nvSpPr>
        <xdr:cNvPr id="1032" name="Text Box 19"/>
        <xdr:cNvSpPr txBox="1">
          <a:spLocks noChangeArrowheads="1"/>
        </xdr:cNvSpPr>
      </xdr:nvSpPr>
      <xdr:spPr bwMode="auto">
        <a:xfrm>
          <a:off x="1628775" y="92773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140</xdr:row>
      <xdr:rowOff>0</xdr:rowOff>
    </xdr:from>
    <xdr:ext cx="0" cy="160020"/>
    <xdr:sp macro="" textlink="">
      <xdr:nvSpPr>
        <xdr:cNvPr id="1033" name="Text Box 20"/>
        <xdr:cNvSpPr txBox="1">
          <a:spLocks noChangeArrowheads="1"/>
        </xdr:cNvSpPr>
      </xdr:nvSpPr>
      <xdr:spPr bwMode="auto">
        <a:xfrm>
          <a:off x="1628775" y="92773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140</xdr:row>
      <xdr:rowOff>0</xdr:rowOff>
    </xdr:from>
    <xdr:ext cx="0" cy="160020"/>
    <xdr:sp macro="" textlink="">
      <xdr:nvSpPr>
        <xdr:cNvPr id="1034" name="Text Box 21"/>
        <xdr:cNvSpPr txBox="1">
          <a:spLocks noChangeArrowheads="1"/>
        </xdr:cNvSpPr>
      </xdr:nvSpPr>
      <xdr:spPr bwMode="auto">
        <a:xfrm>
          <a:off x="1628775" y="92773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140</xdr:row>
      <xdr:rowOff>0</xdr:rowOff>
    </xdr:from>
    <xdr:ext cx="0" cy="160020"/>
    <xdr:sp macro="" textlink="">
      <xdr:nvSpPr>
        <xdr:cNvPr id="1035" name="Text Box 22"/>
        <xdr:cNvSpPr txBox="1">
          <a:spLocks noChangeArrowheads="1"/>
        </xdr:cNvSpPr>
      </xdr:nvSpPr>
      <xdr:spPr bwMode="auto">
        <a:xfrm>
          <a:off x="1628775" y="92773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36" name="Text Box 1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37" name="Text Box 2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38" name="Text Box 3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39" name="Text Box 4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40" name="Text Box 5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41" name="Text Box 6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42" name="Text Box 7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43" name="Text Box 8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44" name="Text Box 9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45" name="Text Box 10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46" name="Text Box 11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47" name="Text Box 12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48" name="Text Box 13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49" name="Text Box 14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50" name="Text Box 15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51" name="Text Box 16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52" name="Text Box 17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53" name="Text Box 18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54" name="Text Box 19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55" name="Text Box 20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56" name="Text Box 21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57" name="Text Box 22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58" name="Text Box 1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59" name="Text Box 2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60" name="Text Box 3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61" name="Text Box 4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62" name="Text Box 5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63" name="Text Box 6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64" name="Text Box 7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65" name="Text Box 8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66" name="Text Box 9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67" name="Text Box 10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68" name="Text Box 11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69" name="Text Box 12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70" name="Text Box 13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71" name="Text Box 14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72" name="Text Box 15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73" name="Text Box 16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74" name="Text Box 17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75" name="Text Box 18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76" name="Text Box 19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77" name="Text Box 20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78" name="Text Box 21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163</xdr:row>
      <xdr:rowOff>0</xdr:rowOff>
    </xdr:from>
    <xdr:ext cx="0" cy="160020"/>
    <xdr:sp macro="" textlink="">
      <xdr:nvSpPr>
        <xdr:cNvPr id="1079" name="Text Box 22"/>
        <xdr:cNvSpPr txBox="1">
          <a:spLocks noChangeArrowheads="1"/>
        </xdr:cNvSpPr>
      </xdr:nvSpPr>
      <xdr:spPr bwMode="auto">
        <a:xfrm>
          <a:off x="1628775" y="1077753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080" name="Text Box 1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081" name="Text Box 2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082" name="Text Box 3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083" name="Text Box 4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084" name="Text Box 5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085" name="Text Box 6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086" name="Text Box 7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087" name="Text Box 8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088" name="Text Box 9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089" name="Text Box 10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090" name="Text Box 11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091" name="Text Box 12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092" name="Text Box 13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093" name="Text Box 14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094" name="Text Box 15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095" name="Text Box 16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096" name="Text Box 17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097" name="Text Box 18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098" name="Text Box 19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099" name="Text Box 20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00" name="Text Box 21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01" name="Text Box 22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02" name="Text Box 1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03" name="Text Box 2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04" name="Text Box 3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05" name="Text Box 4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06" name="Text Box 5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07" name="Text Box 6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08" name="Text Box 7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09" name="Text Box 8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10" name="Text Box 9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11" name="Text Box 10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12" name="Text Box 11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13" name="Text Box 12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14" name="Text Box 13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15" name="Text Box 14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16" name="Text Box 15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17" name="Text Box 16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18" name="Text Box 17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19" name="Text Box 18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20" name="Text Box 19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21" name="Text Box 20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22" name="Text Box 21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23" name="Text Box 22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24" name="Text Box 1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25" name="Text Box 2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26" name="Text Box 3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27" name="Text Box 4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28" name="Text Box 5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29" name="Text Box 6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30" name="Text Box 7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31" name="Text Box 8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32" name="Text Box 9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33" name="Text Box 10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34" name="Text Box 11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35" name="Text Box 12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36" name="Text Box 13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37" name="Text Box 14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38" name="Text Box 15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39" name="Text Box 16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40" name="Text Box 17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41" name="Text Box 18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42" name="Text Box 19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43" name="Text Box 20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44" name="Text Box 21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145" name="Text Box 22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46" name="Text Box 1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47" name="Text Box 2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48" name="Text Box 3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49" name="Text Box 4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50" name="Text Box 5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51" name="Text Box 6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52" name="Text Box 7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53" name="Text Box 8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54" name="Text Box 9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55" name="Text Box 10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56" name="Text Box 11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57" name="Text Box 12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58" name="Text Box 13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59" name="Text Box 14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60" name="Text Box 15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61" name="Text Box 16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62" name="Text Box 17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63" name="Text Box 18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64" name="Text Box 19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65" name="Text Box 20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66" name="Text Box 21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67" name="Text Box 22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68" name="Text Box 1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69" name="Text Box 2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70" name="Text Box 3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71" name="Text Box 4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72" name="Text Box 5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73" name="Text Box 6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74" name="Text Box 7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75" name="Text Box 8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76" name="Text Box 9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77" name="Text Box 10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78" name="Text Box 11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79" name="Text Box 12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80" name="Text Box 13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81" name="Text Box 14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82" name="Text Box 15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83" name="Text Box 16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84" name="Text Box 17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85" name="Text Box 18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86" name="Text Box 19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87" name="Text Box 20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88" name="Text Box 21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89" name="Text Box 22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90" name="Text Box 1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91" name="Text Box 2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92" name="Text Box 3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93" name="Text Box 4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94" name="Text Box 5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95" name="Text Box 6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96" name="Text Box 7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97" name="Text Box 8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98" name="Text Box 9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199" name="Text Box 10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200" name="Text Box 11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201" name="Text Box 12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202" name="Text Box 13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203" name="Text Box 14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204" name="Text Box 15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205" name="Text Box 16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206" name="Text Box 17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207" name="Text Box 18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208" name="Text Box 19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209" name="Text Box 20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210" name="Text Box 21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284</xdr:row>
      <xdr:rowOff>0</xdr:rowOff>
    </xdr:from>
    <xdr:ext cx="0" cy="160020"/>
    <xdr:sp macro="" textlink="">
      <xdr:nvSpPr>
        <xdr:cNvPr id="1211" name="Text Box 22"/>
        <xdr:cNvSpPr txBox="1">
          <a:spLocks noChangeArrowheads="1"/>
        </xdr:cNvSpPr>
      </xdr:nvSpPr>
      <xdr:spPr bwMode="auto">
        <a:xfrm>
          <a:off x="1628775" y="1911858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12" name="Text Box 1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13" name="Text Box 2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14" name="Text Box 3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15" name="Text Box 4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16" name="Text Box 5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17" name="Text Box 6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18" name="Text Box 7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19" name="Text Box 8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20" name="Text Box 9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21" name="Text Box 10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22" name="Text Box 11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23" name="Text Box 12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24" name="Text Box 13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25" name="Text Box 14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26" name="Text Box 15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27" name="Text Box 16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28" name="Text Box 17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29" name="Text Box 18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30" name="Text Box 19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31" name="Text Box 20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32" name="Text Box 21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33" name="Text Box 22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34" name="Text Box 1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35" name="Text Box 2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36" name="Text Box 3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37" name="Text Box 4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38" name="Text Box 5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39" name="Text Box 6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40" name="Text Box 7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41" name="Text Box 8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42" name="Text Box 9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43" name="Text Box 10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44" name="Text Box 11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45" name="Text Box 12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46" name="Text Box 13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47" name="Text Box 14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48" name="Text Box 15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49" name="Text Box 16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50" name="Text Box 17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51" name="Text Box 18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52" name="Text Box 19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53" name="Text Box 20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54" name="Text Box 21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55" name="Text Box 22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56" name="Text Box 1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57" name="Text Box 2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58" name="Text Box 3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59" name="Text Box 4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60" name="Text Box 5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61" name="Text Box 6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62" name="Text Box 7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63" name="Text Box 8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64" name="Text Box 9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65" name="Text Box 10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66" name="Text Box 11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67" name="Text Box 12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68" name="Text Box 13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69" name="Text Box 14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70" name="Text Box 15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71" name="Text Box 16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72" name="Text Box 17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73" name="Text Box 18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74" name="Text Box 19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75" name="Text Box 20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76" name="Text Box 21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446</xdr:row>
      <xdr:rowOff>0</xdr:rowOff>
    </xdr:from>
    <xdr:to>
      <xdr:col>1</xdr:col>
      <xdr:colOff>952500</xdr:colOff>
      <xdr:row>446</xdr:row>
      <xdr:rowOff>160020</xdr:rowOff>
    </xdr:to>
    <xdr:sp macro="" textlink="">
      <xdr:nvSpPr>
        <xdr:cNvPr id="1277" name="Text Box 22"/>
        <xdr:cNvSpPr txBox="1">
          <a:spLocks noChangeArrowheads="1"/>
        </xdr:cNvSpPr>
      </xdr:nvSpPr>
      <xdr:spPr bwMode="auto">
        <a:xfrm>
          <a:off x="1628775" y="300399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278" name="Text Box 1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279" name="Text Box 2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280" name="Text Box 3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281" name="Text Box 4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282" name="Text Box 5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283" name="Text Box 6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284" name="Text Box 7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285" name="Text Box 8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286" name="Text Box 9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287" name="Text Box 10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288" name="Text Box 11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289" name="Text Box 12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290" name="Text Box 13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291" name="Text Box 14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292" name="Text Box 15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293" name="Text Box 16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294" name="Text Box 17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295" name="Text Box 18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296" name="Text Box 19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297" name="Text Box 20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298" name="Text Box 21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299" name="Text Box 22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00" name="Text Box 1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01" name="Text Box 2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02" name="Text Box 3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03" name="Text Box 4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04" name="Text Box 5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05" name="Text Box 6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06" name="Text Box 7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07" name="Text Box 8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08" name="Text Box 9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09" name="Text Box 10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10" name="Text Box 11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11" name="Text Box 12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12" name="Text Box 13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13" name="Text Box 14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14" name="Text Box 15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15" name="Text Box 16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16" name="Text Box 17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17" name="Text Box 18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18" name="Text Box 19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19" name="Text Box 20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20" name="Text Box 21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21" name="Text Box 22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22" name="Text Box 1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23" name="Text Box 2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24" name="Text Box 3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25" name="Text Box 4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26" name="Text Box 5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27" name="Text Box 6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28" name="Text Box 7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29" name="Text Box 8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30" name="Text Box 9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31" name="Text Box 10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32" name="Text Box 11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33" name="Text Box 12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34" name="Text Box 13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35" name="Text Box 14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36" name="Text Box 15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37" name="Text Box 16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38" name="Text Box 17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39" name="Text Box 18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40" name="Text Box 19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41" name="Text Box 20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42" name="Text Box 21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0020"/>
    <xdr:sp macro="" textlink="">
      <xdr:nvSpPr>
        <xdr:cNvPr id="1343" name="Text Box 22"/>
        <xdr:cNvSpPr txBox="1">
          <a:spLocks noChangeArrowheads="1"/>
        </xdr:cNvSpPr>
      </xdr:nvSpPr>
      <xdr:spPr bwMode="auto">
        <a:xfrm>
          <a:off x="1628775" y="80972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344" name="Text Box 1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345" name="Text Box 2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346" name="Text Box 3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347" name="Text Box 4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348" name="Text Box 5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349" name="Text Box 6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350" name="Text Box 7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351" name="Text Box 8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352" name="Text Box 9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353" name="Text Box 10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354" name="Text Box 11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355" name="Text Box 12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356" name="Text Box 13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357" name="Text Box 14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358" name="Text Box 15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359" name="Text Box 16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360" name="Text Box 17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361" name="Text Box 18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362" name="Text Box 19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363" name="Text Box 20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364" name="Text Box 21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365" name="Text Box 22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366" name="Text Box 1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367" name="Text Box 2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368" name="Text Box 3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369" name="Text Box 4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370" name="Text Box 5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371" name="Text Box 6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372" name="Text Box 7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373" name="Text Box 8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374" name="Text Box 9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375" name="Text Box 10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376" name="Text Box 11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377" name="Text Box 12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378" name="Text Box 13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379" name="Text Box 14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380" name="Text Box 15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381" name="Text Box 16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382" name="Text Box 17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383" name="Text Box 18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384" name="Text Box 19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385" name="Text Box 20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386" name="Text Box 21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387" name="Text Box 22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388" name="Text Box 1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389" name="Text Box 2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390" name="Text Box 3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391" name="Text Box 4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392" name="Text Box 5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393" name="Text Box 6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394" name="Text Box 7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395" name="Text Box 8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396" name="Text Box 9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397" name="Text Box 10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398" name="Text Box 11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399" name="Text Box 12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400" name="Text Box 13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401" name="Text Box 14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402" name="Text Box 15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403" name="Text Box 16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404" name="Text Box 17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405" name="Text Box 18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406" name="Text Box 19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407" name="Text Box 20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408" name="Text Box 21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61925"/>
    <xdr:sp macro="" textlink="">
      <xdr:nvSpPr>
        <xdr:cNvPr id="1409" name="Text Box 22"/>
        <xdr:cNvSpPr txBox="1">
          <a:spLocks noChangeArrowheads="1"/>
        </xdr:cNvSpPr>
      </xdr:nvSpPr>
      <xdr:spPr bwMode="auto">
        <a:xfrm>
          <a:off x="1628775" y="80972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10" name="Text Box 1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11" name="Text Box 2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12" name="Text Box 3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13" name="Text Box 4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14" name="Text Box 5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15" name="Text Box 6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16" name="Text Box 7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17" name="Text Box 8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18" name="Text Box 9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19" name="Text Box 10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20" name="Text Box 11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21" name="Text Box 12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22" name="Text Box 13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23" name="Text Box 14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24" name="Text Box 15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25" name="Text Box 16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26" name="Text Box 17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27" name="Text Box 18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28" name="Text Box 19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29" name="Text Box 20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30" name="Text Box 21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31" name="Text Box 22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32" name="Text Box 1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33" name="Text Box 2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34" name="Text Box 3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35" name="Text Box 4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36" name="Text Box 5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37" name="Text Box 6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38" name="Text Box 7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39" name="Text Box 8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40" name="Text Box 9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41" name="Text Box 10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42" name="Text Box 11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43" name="Text Box 12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44" name="Text Box 13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45" name="Text Box 14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46" name="Text Box 15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47" name="Text Box 16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48" name="Text Box 17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49" name="Text Box 18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50" name="Text Box 19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51" name="Text Box 20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52" name="Text Box 21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53" name="Text Box 22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54" name="Text Box 1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55" name="Text Box 2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56" name="Text Box 3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57" name="Text Box 4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58" name="Text Box 5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59" name="Text Box 6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60" name="Text Box 7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61" name="Text Box 8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62" name="Text Box 9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63" name="Text Box 10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64" name="Text Box 11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65" name="Text Box 12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66" name="Text Box 13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67" name="Text Box 14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68" name="Text Box 15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69" name="Text Box 16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70" name="Text Box 17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71" name="Text Box 18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72" name="Text Box 19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73" name="Text Box 20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74" name="Text Box 21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75" name="Text Box 22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76" name="Text Box 1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77" name="Text Box 2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78" name="Text Box 3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79" name="Text Box 4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80" name="Text Box 5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81" name="Text Box 6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82" name="Text Box 7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83" name="Text Box 8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84" name="Text Box 9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85" name="Text Box 10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86" name="Text Box 11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87" name="Text Box 12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88" name="Text Box 13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89" name="Text Box 14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90" name="Text Box 15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91" name="Text Box 16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92" name="Text Box 17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93" name="Text Box 18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94" name="Text Box 19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95" name="Text Box 20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96" name="Text Box 21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97" name="Text Box 22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98" name="Text Box 1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499" name="Text Box 2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500" name="Text Box 3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501" name="Text Box 4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502" name="Text Box 5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503" name="Text Box 6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504" name="Text Box 7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505" name="Text Box 8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506" name="Text Box 9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507" name="Text Box 10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508" name="Text Box 11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509" name="Text Box 12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510" name="Text Box 13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511" name="Text Box 14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512" name="Text Box 15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513" name="Text Box 16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514" name="Text Box 17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515" name="Text Box 18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516" name="Text Box 19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517" name="Text Box 20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518" name="Text Box 21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124</xdr:row>
      <xdr:rowOff>0</xdr:rowOff>
    </xdr:from>
    <xdr:ext cx="0" cy="19050"/>
    <xdr:sp macro="" textlink="">
      <xdr:nvSpPr>
        <xdr:cNvPr id="1519" name="Text Box 22"/>
        <xdr:cNvSpPr txBox="1">
          <a:spLocks noChangeArrowheads="1"/>
        </xdr:cNvSpPr>
      </xdr:nvSpPr>
      <xdr:spPr bwMode="auto">
        <a:xfrm>
          <a:off x="1628775" y="80972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520" name="Text Box 1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521" name="Text Box 2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522" name="Text Box 3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523" name="Text Box 4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524" name="Text Box 5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525" name="Text Box 6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526" name="Text Box 7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527" name="Text Box 8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528" name="Text Box 9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529" name="Text Box 10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530" name="Text Box 11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531" name="Text Box 12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532" name="Text Box 13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533" name="Text Box 14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534" name="Text Box 15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535" name="Text Box 16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536" name="Text Box 17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537" name="Text Box 18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538" name="Text Box 19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539" name="Text Box 20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540" name="Text Box 21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541" name="Text Box 22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42" name="Text Box 1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43" name="Text Box 2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44" name="Text Box 3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45" name="Text Box 4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46" name="Text Box 5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47" name="Text Box 6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48" name="Text Box 7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49" name="Text Box 8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50" name="Text Box 9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51" name="Text Box 10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52" name="Text Box 11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53" name="Text Box 12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54" name="Text Box 13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55" name="Text Box 14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56" name="Text Box 15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57" name="Text Box 16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58" name="Text Box 17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59" name="Text Box 18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60" name="Text Box 19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61" name="Text Box 20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62" name="Text Box 21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63" name="Text Box 22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64" name="Text Box 1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65" name="Text Box 2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66" name="Text Box 3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67" name="Text Box 4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68" name="Text Box 5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69" name="Text Box 6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70" name="Text Box 7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71" name="Text Box 8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72" name="Text Box 9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73" name="Text Box 10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74" name="Text Box 11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75" name="Text Box 12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76" name="Text Box 13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77" name="Text Box 14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78" name="Text Box 15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79" name="Text Box 16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80" name="Text Box 17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81" name="Text Box 18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82" name="Text Box 19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83" name="Text Box 20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84" name="Text Box 21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1585" name="Text Box 22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118</xdr:row>
      <xdr:rowOff>0</xdr:rowOff>
    </xdr:from>
    <xdr:ext cx="0" cy="19050"/>
    <xdr:sp macro="" textlink="">
      <xdr:nvSpPr>
        <xdr:cNvPr id="1586" name="Text Box 1"/>
        <xdr:cNvSpPr txBox="1">
          <a:spLocks noChangeArrowheads="1"/>
        </xdr:cNvSpPr>
      </xdr:nvSpPr>
      <xdr:spPr bwMode="auto">
        <a:xfrm>
          <a:off x="1628775" y="76371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118</xdr:row>
      <xdr:rowOff>0</xdr:rowOff>
    </xdr:from>
    <xdr:ext cx="0" cy="19050"/>
    <xdr:sp macro="" textlink="">
      <xdr:nvSpPr>
        <xdr:cNvPr id="1587" name="Text Box 2"/>
        <xdr:cNvSpPr txBox="1">
          <a:spLocks noChangeArrowheads="1"/>
        </xdr:cNvSpPr>
      </xdr:nvSpPr>
      <xdr:spPr bwMode="auto">
        <a:xfrm>
          <a:off x="1628775" y="76371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118</xdr:row>
      <xdr:rowOff>0</xdr:rowOff>
    </xdr:from>
    <xdr:ext cx="0" cy="19050"/>
    <xdr:sp macro="" textlink="">
      <xdr:nvSpPr>
        <xdr:cNvPr id="1588" name="Text Box 3"/>
        <xdr:cNvSpPr txBox="1">
          <a:spLocks noChangeArrowheads="1"/>
        </xdr:cNvSpPr>
      </xdr:nvSpPr>
      <xdr:spPr bwMode="auto">
        <a:xfrm>
          <a:off x="1628775" y="76371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118</xdr:row>
      <xdr:rowOff>0</xdr:rowOff>
    </xdr:from>
    <xdr:ext cx="0" cy="19050"/>
    <xdr:sp macro="" textlink="">
      <xdr:nvSpPr>
        <xdr:cNvPr id="1589" name="Text Box 4"/>
        <xdr:cNvSpPr txBox="1">
          <a:spLocks noChangeArrowheads="1"/>
        </xdr:cNvSpPr>
      </xdr:nvSpPr>
      <xdr:spPr bwMode="auto">
        <a:xfrm>
          <a:off x="1628775" y="76371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118</xdr:row>
      <xdr:rowOff>0</xdr:rowOff>
    </xdr:from>
    <xdr:ext cx="0" cy="19050"/>
    <xdr:sp macro="" textlink="">
      <xdr:nvSpPr>
        <xdr:cNvPr id="1590" name="Text Box 5"/>
        <xdr:cNvSpPr txBox="1">
          <a:spLocks noChangeArrowheads="1"/>
        </xdr:cNvSpPr>
      </xdr:nvSpPr>
      <xdr:spPr bwMode="auto">
        <a:xfrm>
          <a:off x="1628775" y="76371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118</xdr:row>
      <xdr:rowOff>0</xdr:rowOff>
    </xdr:from>
    <xdr:ext cx="0" cy="19050"/>
    <xdr:sp macro="" textlink="">
      <xdr:nvSpPr>
        <xdr:cNvPr id="1591" name="Text Box 6"/>
        <xdr:cNvSpPr txBox="1">
          <a:spLocks noChangeArrowheads="1"/>
        </xdr:cNvSpPr>
      </xdr:nvSpPr>
      <xdr:spPr bwMode="auto">
        <a:xfrm>
          <a:off x="1628775" y="76371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118</xdr:row>
      <xdr:rowOff>0</xdr:rowOff>
    </xdr:from>
    <xdr:ext cx="0" cy="19050"/>
    <xdr:sp macro="" textlink="">
      <xdr:nvSpPr>
        <xdr:cNvPr id="1592" name="Text Box 7"/>
        <xdr:cNvSpPr txBox="1">
          <a:spLocks noChangeArrowheads="1"/>
        </xdr:cNvSpPr>
      </xdr:nvSpPr>
      <xdr:spPr bwMode="auto">
        <a:xfrm>
          <a:off x="1628775" y="76371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118</xdr:row>
      <xdr:rowOff>0</xdr:rowOff>
    </xdr:from>
    <xdr:ext cx="0" cy="19050"/>
    <xdr:sp macro="" textlink="">
      <xdr:nvSpPr>
        <xdr:cNvPr id="1593" name="Text Box 8"/>
        <xdr:cNvSpPr txBox="1">
          <a:spLocks noChangeArrowheads="1"/>
        </xdr:cNvSpPr>
      </xdr:nvSpPr>
      <xdr:spPr bwMode="auto">
        <a:xfrm>
          <a:off x="1628775" y="76371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118</xdr:row>
      <xdr:rowOff>0</xdr:rowOff>
    </xdr:from>
    <xdr:ext cx="0" cy="19050"/>
    <xdr:sp macro="" textlink="">
      <xdr:nvSpPr>
        <xdr:cNvPr id="1594" name="Text Box 9"/>
        <xdr:cNvSpPr txBox="1">
          <a:spLocks noChangeArrowheads="1"/>
        </xdr:cNvSpPr>
      </xdr:nvSpPr>
      <xdr:spPr bwMode="auto">
        <a:xfrm>
          <a:off x="1628775" y="76371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118</xdr:row>
      <xdr:rowOff>0</xdr:rowOff>
    </xdr:from>
    <xdr:ext cx="0" cy="19050"/>
    <xdr:sp macro="" textlink="">
      <xdr:nvSpPr>
        <xdr:cNvPr id="1595" name="Text Box 10"/>
        <xdr:cNvSpPr txBox="1">
          <a:spLocks noChangeArrowheads="1"/>
        </xdr:cNvSpPr>
      </xdr:nvSpPr>
      <xdr:spPr bwMode="auto">
        <a:xfrm>
          <a:off x="1628775" y="76371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118</xdr:row>
      <xdr:rowOff>0</xdr:rowOff>
    </xdr:from>
    <xdr:ext cx="0" cy="19050"/>
    <xdr:sp macro="" textlink="">
      <xdr:nvSpPr>
        <xdr:cNvPr id="1596" name="Text Box 11"/>
        <xdr:cNvSpPr txBox="1">
          <a:spLocks noChangeArrowheads="1"/>
        </xdr:cNvSpPr>
      </xdr:nvSpPr>
      <xdr:spPr bwMode="auto">
        <a:xfrm>
          <a:off x="1628775" y="76371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118</xdr:row>
      <xdr:rowOff>0</xdr:rowOff>
    </xdr:from>
    <xdr:ext cx="0" cy="19050"/>
    <xdr:sp macro="" textlink="">
      <xdr:nvSpPr>
        <xdr:cNvPr id="1597" name="Text Box 12"/>
        <xdr:cNvSpPr txBox="1">
          <a:spLocks noChangeArrowheads="1"/>
        </xdr:cNvSpPr>
      </xdr:nvSpPr>
      <xdr:spPr bwMode="auto">
        <a:xfrm>
          <a:off x="1628775" y="76371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118</xdr:row>
      <xdr:rowOff>0</xdr:rowOff>
    </xdr:from>
    <xdr:ext cx="0" cy="19050"/>
    <xdr:sp macro="" textlink="">
      <xdr:nvSpPr>
        <xdr:cNvPr id="1598" name="Text Box 13"/>
        <xdr:cNvSpPr txBox="1">
          <a:spLocks noChangeArrowheads="1"/>
        </xdr:cNvSpPr>
      </xdr:nvSpPr>
      <xdr:spPr bwMode="auto">
        <a:xfrm>
          <a:off x="1628775" y="76371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118</xdr:row>
      <xdr:rowOff>0</xdr:rowOff>
    </xdr:from>
    <xdr:ext cx="0" cy="19050"/>
    <xdr:sp macro="" textlink="">
      <xdr:nvSpPr>
        <xdr:cNvPr id="1599" name="Text Box 14"/>
        <xdr:cNvSpPr txBox="1">
          <a:spLocks noChangeArrowheads="1"/>
        </xdr:cNvSpPr>
      </xdr:nvSpPr>
      <xdr:spPr bwMode="auto">
        <a:xfrm>
          <a:off x="1628775" y="76371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118</xdr:row>
      <xdr:rowOff>0</xdr:rowOff>
    </xdr:from>
    <xdr:ext cx="0" cy="19050"/>
    <xdr:sp macro="" textlink="">
      <xdr:nvSpPr>
        <xdr:cNvPr id="1600" name="Text Box 15"/>
        <xdr:cNvSpPr txBox="1">
          <a:spLocks noChangeArrowheads="1"/>
        </xdr:cNvSpPr>
      </xdr:nvSpPr>
      <xdr:spPr bwMode="auto">
        <a:xfrm>
          <a:off x="1628775" y="76371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118</xdr:row>
      <xdr:rowOff>0</xdr:rowOff>
    </xdr:from>
    <xdr:ext cx="0" cy="19050"/>
    <xdr:sp macro="" textlink="">
      <xdr:nvSpPr>
        <xdr:cNvPr id="1601" name="Text Box 16"/>
        <xdr:cNvSpPr txBox="1">
          <a:spLocks noChangeArrowheads="1"/>
        </xdr:cNvSpPr>
      </xdr:nvSpPr>
      <xdr:spPr bwMode="auto">
        <a:xfrm>
          <a:off x="1628775" y="76371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118</xdr:row>
      <xdr:rowOff>0</xdr:rowOff>
    </xdr:from>
    <xdr:ext cx="0" cy="19050"/>
    <xdr:sp macro="" textlink="">
      <xdr:nvSpPr>
        <xdr:cNvPr id="1602" name="Text Box 17"/>
        <xdr:cNvSpPr txBox="1">
          <a:spLocks noChangeArrowheads="1"/>
        </xdr:cNvSpPr>
      </xdr:nvSpPr>
      <xdr:spPr bwMode="auto">
        <a:xfrm>
          <a:off x="1628775" y="76371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118</xdr:row>
      <xdr:rowOff>0</xdr:rowOff>
    </xdr:from>
    <xdr:ext cx="0" cy="19050"/>
    <xdr:sp macro="" textlink="">
      <xdr:nvSpPr>
        <xdr:cNvPr id="1603" name="Text Box 18"/>
        <xdr:cNvSpPr txBox="1">
          <a:spLocks noChangeArrowheads="1"/>
        </xdr:cNvSpPr>
      </xdr:nvSpPr>
      <xdr:spPr bwMode="auto">
        <a:xfrm>
          <a:off x="1628775" y="76371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118</xdr:row>
      <xdr:rowOff>0</xdr:rowOff>
    </xdr:from>
    <xdr:ext cx="0" cy="19050"/>
    <xdr:sp macro="" textlink="">
      <xdr:nvSpPr>
        <xdr:cNvPr id="1604" name="Text Box 19"/>
        <xdr:cNvSpPr txBox="1">
          <a:spLocks noChangeArrowheads="1"/>
        </xdr:cNvSpPr>
      </xdr:nvSpPr>
      <xdr:spPr bwMode="auto">
        <a:xfrm>
          <a:off x="1628775" y="76371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118</xdr:row>
      <xdr:rowOff>0</xdr:rowOff>
    </xdr:from>
    <xdr:ext cx="0" cy="19050"/>
    <xdr:sp macro="" textlink="">
      <xdr:nvSpPr>
        <xdr:cNvPr id="1605" name="Text Box 20"/>
        <xdr:cNvSpPr txBox="1">
          <a:spLocks noChangeArrowheads="1"/>
        </xdr:cNvSpPr>
      </xdr:nvSpPr>
      <xdr:spPr bwMode="auto">
        <a:xfrm>
          <a:off x="1628775" y="76371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118</xdr:row>
      <xdr:rowOff>0</xdr:rowOff>
    </xdr:from>
    <xdr:ext cx="0" cy="19050"/>
    <xdr:sp macro="" textlink="">
      <xdr:nvSpPr>
        <xdr:cNvPr id="1606" name="Text Box 21"/>
        <xdr:cNvSpPr txBox="1">
          <a:spLocks noChangeArrowheads="1"/>
        </xdr:cNvSpPr>
      </xdr:nvSpPr>
      <xdr:spPr bwMode="auto">
        <a:xfrm>
          <a:off x="1628775" y="76371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118</xdr:row>
      <xdr:rowOff>0</xdr:rowOff>
    </xdr:from>
    <xdr:ext cx="0" cy="19050"/>
    <xdr:sp macro="" textlink="">
      <xdr:nvSpPr>
        <xdr:cNvPr id="1607" name="Text Box 22"/>
        <xdr:cNvSpPr txBox="1">
          <a:spLocks noChangeArrowheads="1"/>
        </xdr:cNvSpPr>
      </xdr:nvSpPr>
      <xdr:spPr bwMode="auto">
        <a:xfrm>
          <a:off x="1628775" y="76371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08" name="Text Box 1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09" name="Text Box 2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10" name="Text Box 3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11" name="Text Box 4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12" name="Text Box 5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13" name="Text Box 6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14" name="Text Box 7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15" name="Text Box 8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16" name="Text Box 9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17" name="Text Box 10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18" name="Text Box 11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19" name="Text Box 12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20" name="Text Box 13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21" name="Text Box 14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22" name="Text Box 15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23" name="Text Box 16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24" name="Text Box 17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25" name="Text Box 18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26" name="Text Box 19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27" name="Text Box 20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28" name="Text Box 21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29" name="Text Box 22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30" name="Text Box 1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31" name="Text Box 2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32" name="Text Box 3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33" name="Text Box 4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34" name="Text Box 5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35" name="Text Box 6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36" name="Text Box 7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37" name="Text Box 8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38" name="Text Box 9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39" name="Text Box 10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40" name="Text Box 11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41" name="Text Box 12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42" name="Text Box 13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43" name="Text Box 14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44" name="Text Box 15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45" name="Text Box 16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46" name="Text Box 17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47" name="Text Box 18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48" name="Text Box 19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49" name="Text Box 20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50" name="Text Box 21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51" name="Text Box 22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52" name="Text Box 1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53" name="Text Box 2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54" name="Text Box 3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55" name="Text Box 4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56" name="Text Box 5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57" name="Text Box 6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58" name="Text Box 7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59" name="Text Box 8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60" name="Text Box 9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61" name="Text Box 10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62" name="Text Box 11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63" name="Text Box 12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64" name="Text Box 13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65" name="Text Box 14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66" name="Text Box 15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67" name="Text Box 16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68" name="Text Box 17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69" name="Text Box 18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70" name="Text Box 19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71" name="Text Box 20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72" name="Text Box 21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73" name="Text Box 22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74" name="Text Box 1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75" name="Text Box 2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76" name="Text Box 3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77" name="Text Box 4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78" name="Text Box 5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79" name="Text Box 6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80" name="Text Box 7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81" name="Text Box 8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82" name="Text Box 9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83" name="Text Box 10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84" name="Text Box 11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85" name="Text Box 12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86" name="Text Box 13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87" name="Text Box 14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88" name="Text Box 15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89" name="Text Box 16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90" name="Text Box 17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91" name="Text Box 18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92" name="Text Box 19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93" name="Text Box 20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94" name="Text Box 21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95" name="Text Box 22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96" name="Text Box 1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97" name="Text Box 2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98" name="Text Box 3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699" name="Text Box 4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700" name="Text Box 5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701" name="Text Box 6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702" name="Text Box 7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703" name="Text Box 8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704" name="Text Box 9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705" name="Text Box 10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706" name="Text Box 11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707" name="Text Box 12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708" name="Text Box 13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709" name="Text Box 14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710" name="Text Box 15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711" name="Text Box 16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712" name="Text Box 17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713" name="Text Box 18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714" name="Text Box 19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715" name="Text Box 20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716" name="Text Box 21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9050"/>
    <xdr:sp macro="" textlink="">
      <xdr:nvSpPr>
        <xdr:cNvPr id="1717" name="Text Box 22"/>
        <xdr:cNvSpPr txBox="1">
          <a:spLocks noChangeArrowheads="1"/>
        </xdr:cNvSpPr>
      </xdr:nvSpPr>
      <xdr:spPr bwMode="auto">
        <a:xfrm>
          <a:off x="1628775" y="741711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18" name="Text Box 1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19" name="Text Box 2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20" name="Text Box 3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21" name="Text Box 4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22" name="Text Box 5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23" name="Text Box 6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24" name="Text Box 7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25" name="Text Box 8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26" name="Text Box 9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27" name="Text Box 10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28" name="Text Box 11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29" name="Text Box 12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30" name="Text Box 13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31" name="Text Box 14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32" name="Text Box 15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33" name="Text Box 16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34" name="Text Box 17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35" name="Text Box 18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36" name="Text Box 19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37" name="Text Box 20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38" name="Text Box 21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39" name="Text Box 22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40" name="Text Box 1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41" name="Text Box 2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42" name="Text Box 3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43" name="Text Box 4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44" name="Text Box 5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45" name="Text Box 6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46" name="Text Box 7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47" name="Text Box 8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48" name="Text Box 9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49" name="Text Box 10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50" name="Text Box 11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51" name="Text Box 12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52" name="Text Box 13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53" name="Text Box 14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54" name="Text Box 15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55" name="Text Box 16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56" name="Text Box 17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57" name="Text Box 18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58" name="Text Box 19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59" name="Text Box 20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60" name="Text Box 21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61" name="Text Box 22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62" name="Text Box 1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63" name="Text Box 2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64" name="Text Box 3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65" name="Text Box 4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66" name="Text Box 5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67" name="Text Box 6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68" name="Text Box 7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69" name="Text Box 8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70" name="Text Box 9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71" name="Text Box 10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72" name="Text Box 11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73" name="Text Box 12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74" name="Text Box 13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75" name="Text Box 14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76" name="Text Box 15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77" name="Text Box 16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78" name="Text Box 17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79" name="Text Box 18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80" name="Text Box 19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81" name="Text Box 20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82" name="Text Box 21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212</xdr:row>
      <xdr:rowOff>0</xdr:rowOff>
    </xdr:from>
    <xdr:ext cx="0" cy="160020"/>
    <xdr:sp macro="" textlink="">
      <xdr:nvSpPr>
        <xdr:cNvPr id="1783" name="Text Box 22"/>
        <xdr:cNvSpPr txBox="1">
          <a:spLocks noChangeArrowheads="1"/>
        </xdr:cNvSpPr>
      </xdr:nvSpPr>
      <xdr:spPr bwMode="auto">
        <a:xfrm>
          <a:off x="1628775" y="1429797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784" name="Text Box 1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785" name="Text Box 2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786" name="Text Box 3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787" name="Text Box 4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788" name="Text Box 5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789" name="Text Box 6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790" name="Text Box 7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791" name="Text Box 8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792" name="Text Box 9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793" name="Text Box 10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794" name="Text Box 11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795" name="Text Box 12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796" name="Text Box 13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797" name="Text Box 14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798" name="Text Box 15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799" name="Text Box 16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800" name="Text Box 17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801" name="Text Box 18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802" name="Text Box 19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803" name="Text Box 20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804" name="Text Box 21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805" name="Text Box 22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806" name="Text Box 1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807" name="Text Box 2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808" name="Text Box 3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809" name="Text Box 4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810" name="Text Box 5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811" name="Text Box 6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812" name="Text Box 7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813" name="Text Box 8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814" name="Text Box 9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815" name="Text Box 10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816" name="Text Box 11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817" name="Text Box 12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818" name="Text Box 13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819" name="Text Box 14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820" name="Text Box 15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821" name="Text Box 16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822" name="Text Box 17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823" name="Text Box 18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824" name="Text Box 19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825" name="Text Box 20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826" name="Text Box 21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385</xdr:row>
      <xdr:rowOff>0</xdr:rowOff>
    </xdr:from>
    <xdr:ext cx="0" cy="161925"/>
    <xdr:sp macro="" textlink="">
      <xdr:nvSpPr>
        <xdr:cNvPr id="1827" name="Text Box 22"/>
        <xdr:cNvSpPr txBox="1">
          <a:spLocks noChangeArrowheads="1"/>
        </xdr:cNvSpPr>
      </xdr:nvSpPr>
      <xdr:spPr bwMode="auto">
        <a:xfrm>
          <a:off x="1628775" y="2623947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28" name="Text Box 1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29" name="Text Box 2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30" name="Text Box 3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31" name="Text Box 4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32" name="Text Box 5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33" name="Text Box 6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34" name="Text Box 7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35" name="Text Box 8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36" name="Text Box 9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37" name="Text Box 10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38" name="Text Box 11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39" name="Text Box 12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40" name="Text Box 13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41" name="Text Box 14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42" name="Text Box 15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43" name="Text Box 16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44" name="Text Box 17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45" name="Text Box 18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46" name="Text Box 19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47" name="Text Box 20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48" name="Text Box 21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49" name="Text Box 22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50" name="Text Box 1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51" name="Text Box 2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52" name="Text Box 3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53" name="Text Box 4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54" name="Text Box 5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55" name="Text Box 6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56" name="Text Box 7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57" name="Text Box 8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58" name="Text Box 9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59" name="Text Box 10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60" name="Text Box 11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61" name="Text Box 12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62" name="Text Box 13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63" name="Text Box 14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64" name="Text Box 15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65" name="Text Box 16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66" name="Text Box 17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67" name="Text Box 18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68" name="Text Box 19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69" name="Text Box 20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70" name="Text Box 21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71" name="Text Box 22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72" name="Text Box 1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73" name="Text Box 2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74" name="Text Box 3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75" name="Text Box 4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76" name="Text Box 5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77" name="Text Box 6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78" name="Text Box 7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79" name="Text Box 8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80" name="Text Box 9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81" name="Text Box 10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82" name="Text Box 11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83" name="Text Box 12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84" name="Text Box 13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85" name="Text Box 14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86" name="Text Box 15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87" name="Text Box 16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88" name="Text Box 17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89" name="Text Box 18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90" name="Text Box 19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91" name="Text Box 20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92" name="Text Box 21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462</xdr:row>
      <xdr:rowOff>0</xdr:rowOff>
    </xdr:from>
    <xdr:to>
      <xdr:col>1</xdr:col>
      <xdr:colOff>952500</xdr:colOff>
      <xdr:row>462</xdr:row>
      <xdr:rowOff>160020</xdr:rowOff>
    </xdr:to>
    <xdr:sp macro="" textlink="">
      <xdr:nvSpPr>
        <xdr:cNvPr id="1893" name="Text Box 22"/>
        <xdr:cNvSpPr txBox="1">
          <a:spLocks noChangeArrowheads="1"/>
        </xdr:cNvSpPr>
      </xdr:nvSpPr>
      <xdr:spPr bwMode="auto">
        <a:xfrm>
          <a:off x="1628775" y="30840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952500</xdr:colOff>
      <xdr:row>143</xdr:row>
      <xdr:rowOff>0</xdr:rowOff>
    </xdr:from>
    <xdr:ext cx="0" cy="160020"/>
    <xdr:sp macro="" textlink="">
      <xdr:nvSpPr>
        <xdr:cNvPr id="1894" name="Text Box 1"/>
        <xdr:cNvSpPr txBox="1">
          <a:spLocks noChangeArrowheads="1"/>
        </xdr:cNvSpPr>
      </xdr:nvSpPr>
      <xdr:spPr bwMode="auto">
        <a:xfrm>
          <a:off x="1628775" y="94773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143</xdr:row>
      <xdr:rowOff>0</xdr:rowOff>
    </xdr:from>
    <xdr:ext cx="0" cy="160020"/>
    <xdr:sp macro="" textlink="">
      <xdr:nvSpPr>
        <xdr:cNvPr id="1895" name="Text Box 2"/>
        <xdr:cNvSpPr txBox="1">
          <a:spLocks noChangeArrowheads="1"/>
        </xdr:cNvSpPr>
      </xdr:nvSpPr>
      <xdr:spPr bwMode="auto">
        <a:xfrm>
          <a:off x="1628775" y="94773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143</xdr:row>
      <xdr:rowOff>0</xdr:rowOff>
    </xdr:from>
    <xdr:ext cx="0" cy="160020"/>
    <xdr:sp macro="" textlink="">
      <xdr:nvSpPr>
        <xdr:cNvPr id="1896" name="Text Box 3"/>
        <xdr:cNvSpPr txBox="1">
          <a:spLocks noChangeArrowheads="1"/>
        </xdr:cNvSpPr>
      </xdr:nvSpPr>
      <xdr:spPr bwMode="auto">
        <a:xfrm>
          <a:off x="1628775" y="94773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143</xdr:row>
      <xdr:rowOff>0</xdr:rowOff>
    </xdr:from>
    <xdr:ext cx="0" cy="160020"/>
    <xdr:sp macro="" textlink="">
      <xdr:nvSpPr>
        <xdr:cNvPr id="1897" name="Text Box 4"/>
        <xdr:cNvSpPr txBox="1">
          <a:spLocks noChangeArrowheads="1"/>
        </xdr:cNvSpPr>
      </xdr:nvSpPr>
      <xdr:spPr bwMode="auto">
        <a:xfrm>
          <a:off x="1628775" y="94773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143</xdr:row>
      <xdr:rowOff>0</xdr:rowOff>
    </xdr:from>
    <xdr:ext cx="0" cy="160020"/>
    <xdr:sp macro="" textlink="">
      <xdr:nvSpPr>
        <xdr:cNvPr id="1898" name="Text Box 5"/>
        <xdr:cNvSpPr txBox="1">
          <a:spLocks noChangeArrowheads="1"/>
        </xdr:cNvSpPr>
      </xdr:nvSpPr>
      <xdr:spPr bwMode="auto">
        <a:xfrm>
          <a:off x="1628775" y="94773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143</xdr:row>
      <xdr:rowOff>0</xdr:rowOff>
    </xdr:from>
    <xdr:ext cx="0" cy="160020"/>
    <xdr:sp macro="" textlink="">
      <xdr:nvSpPr>
        <xdr:cNvPr id="1899" name="Text Box 6"/>
        <xdr:cNvSpPr txBox="1">
          <a:spLocks noChangeArrowheads="1"/>
        </xdr:cNvSpPr>
      </xdr:nvSpPr>
      <xdr:spPr bwMode="auto">
        <a:xfrm>
          <a:off x="1628775" y="94773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143</xdr:row>
      <xdr:rowOff>0</xdr:rowOff>
    </xdr:from>
    <xdr:ext cx="0" cy="160020"/>
    <xdr:sp macro="" textlink="">
      <xdr:nvSpPr>
        <xdr:cNvPr id="1900" name="Text Box 7"/>
        <xdr:cNvSpPr txBox="1">
          <a:spLocks noChangeArrowheads="1"/>
        </xdr:cNvSpPr>
      </xdr:nvSpPr>
      <xdr:spPr bwMode="auto">
        <a:xfrm>
          <a:off x="1628775" y="94773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143</xdr:row>
      <xdr:rowOff>0</xdr:rowOff>
    </xdr:from>
    <xdr:ext cx="0" cy="160020"/>
    <xdr:sp macro="" textlink="">
      <xdr:nvSpPr>
        <xdr:cNvPr id="1901" name="Text Box 8"/>
        <xdr:cNvSpPr txBox="1">
          <a:spLocks noChangeArrowheads="1"/>
        </xdr:cNvSpPr>
      </xdr:nvSpPr>
      <xdr:spPr bwMode="auto">
        <a:xfrm>
          <a:off x="1628775" y="94773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143</xdr:row>
      <xdr:rowOff>0</xdr:rowOff>
    </xdr:from>
    <xdr:ext cx="0" cy="160020"/>
    <xdr:sp macro="" textlink="">
      <xdr:nvSpPr>
        <xdr:cNvPr id="1902" name="Text Box 9"/>
        <xdr:cNvSpPr txBox="1">
          <a:spLocks noChangeArrowheads="1"/>
        </xdr:cNvSpPr>
      </xdr:nvSpPr>
      <xdr:spPr bwMode="auto">
        <a:xfrm>
          <a:off x="1628775" y="94773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143</xdr:row>
      <xdr:rowOff>0</xdr:rowOff>
    </xdr:from>
    <xdr:ext cx="0" cy="160020"/>
    <xdr:sp macro="" textlink="">
      <xdr:nvSpPr>
        <xdr:cNvPr id="1903" name="Text Box 10"/>
        <xdr:cNvSpPr txBox="1">
          <a:spLocks noChangeArrowheads="1"/>
        </xdr:cNvSpPr>
      </xdr:nvSpPr>
      <xdr:spPr bwMode="auto">
        <a:xfrm>
          <a:off x="1628775" y="94773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143</xdr:row>
      <xdr:rowOff>0</xdr:rowOff>
    </xdr:from>
    <xdr:ext cx="0" cy="160020"/>
    <xdr:sp macro="" textlink="">
      <xdr:nvSpPr>
        <xdr:cNvPr id="1904" name="Text Box 11"/>
        <xdr:cNvSpPr txBox="1">
          <a:spLocks noChangeArrowheads="1"/>
        </xdr:cNvSpPr>
      </xdr:nvSpPr>
      <xdr:spPr bwMode="auto">
        <a:xfrm>
          <a:off x="1628775" y="94773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143</xdr:row>
      <xdr:rowOff>0</xdr:rowOff>
    </xdr:from>
    <xdr:ext cx="0" cy="160020"/>
    <xdr:sp macro="" textlink="">
      <xdr:nvSpPr>
        <xdr:cNvPr id="1905" name="Text Box 12"/>
        <xdr:cNvSpPr txBox="1">
          <a:spLocks noChangeArrowheads="1"/>
        </xdr:cNvSpPr>
      </xdr:nvSpPr>
      <xdr:spPr bwMode="auto">
        <a:xfrm>
          <a:off x="1628775" y="94773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143</xdr:row>
      <xdr:rowOff>0</xdr:rowOff>
    </xdr:from>
    <xdr:ext cx="0" cy="160020"/>
    <xdr:sp macro="" textlink="">
      <xdr:nvSpPr>
        <xdr:cNvPr id="1906" name="Text Box 13"/>
        <xdr:cNvSpPr txBox="1">
          <a:spLocks noChangeArrowheads="1"/>
        </xdr:cNvSpPr>
      </xdr:nvSpPr>
      <xdr:spPr bwMode="auto">
        <a:xfrm>
          <a:off x="1628775" y="94773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143</xdr:row>
      <xdr:rowOff>0</xdr:rowOff>
    </xdr:from>
    <xdr:ext cx="0" cy="160020"/>
    <xdr:sp macro="" textlink="">
      <xdr:nvSpPr>
        <xdr:cNvPr id="1907" name="Text Box 14"/>
        <xdr:cNvSpPr txBox="1">
          <a:spLocks noChangeArrowheads="1"/>
        </xdr:cNvSpPr>
      </xdr:nvSpPr>
      <xdr:spPr bwMode="auto">
        <a:xfrm>
          <a:off x="1628775" y="94773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143</xdr:row>
      <xdr:rowOff>0</xdr:rowOff>
    </xdr:from>
    <xdr:ext cx="0" cy="160020"/>
    <xdr:sp macro="" textlink="">
      <xdr:nvSpPr>
        <xdr:cNvPr id="1908" name="Text Box 15"/>
        <xdr:cNvSpPr txBox="1">
          <a:spLocks noChangeArrowheads="1"/>
        </xdr:cNvSpPr>
      </xdr:nvSpPr>
      <xdr:spPr bwMode="auto">
        <a:xfrm>
          <a:off x="1628775" y="94773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143</xdr:row>
      <xdr:rowOff>0</xdr:rowOff>
    </xdr:from>
    <xdr:ext cx="0" cy="160020"/>
    <xdr:sp macro="" textlink="">
      <xdr:nvSpPr>
        <xdr:cNvPr id="1909" name="Text Box 16"/>
        <xdr:cNvSpPr txBox="1">
          <a:spLocks noChangeArrowheads="1"/>
        </xdr:cNvSpPr>
      </xdr:nvSpPr>
      <xdr:spPr bwMode="auto">
        <a:xfrm>
          <a:off x="1628775" y="94773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143</xdr:row>
      <xdr:rowOff>0</xdr:rowOff>
    </xdr:from>
    <xdr:ext cx="0" cy="160020"/>
    <xdr:sp macro="" textlink="">
      <xdr:nvSpPr>
        <xdr:cNvPr id="1910" name="Text Box 17"/>
        <xdr:cNvSpPr txBox="1">
          <a:spLocks noChangeArrowheads="1"/>
        </xdr:cNvSpPr>
      </xdr:nvSpPr>
      <xdr:spPr bwMode="auto">
        <a:xfrm>
          <a:off x="1628775" y="94773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143</xdr:row>
      <xdr:rowOff>0</xdr:rowOff>
    </xdr:from>
    <xdr:ext cx="0" cy="160020"/>
    <xdr:sp macro="" textlink="">
      <xdr:nvSpPr>
        <xdr:cNvPr id="1911" name="Text Box 18"/>
        <xdr:cNvSpPr txBox="1">
          <a:spLocks noChangeArrowheads="1"/>
        </xdr:cNvSpPr>
      </xdr:nvSpPr>
      <xdr:spPr bwMode="auto">
        <a:xfrm>
          <a:off x="1628775" y="94773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143</xdr:row>
      <xdr:rowOff>0</xdr:rowOff>
    </xdr:from>
    <xdr:ext cx="0" cy="160020"/>
    <xdr:sp macro="" textlink="">
      <xdr:nvSpPr>
        <xdr:cNvPr id="1912" name="Text Box 19"/>
        <xdr:cNvSpPr txBox="1">
          <a:spLocks noChangeArrowheads="1"/>
        </xdr:cNvSpPr>
      </xdr:nvSpPr>
      <xdr:spPr bwMode="auto">
        <a:xfrm>
          <a:off x="1628775" y="94773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143</xdr:row>
      <xdr:rowOff>0</xdr:rowOff>
    </xdr:from>
    <xdr:ext cx="0" cy="160020"/>
    <xdr:sp macro="" textlink="">
      <xdr:nvSpPr>
        <xdr:cNvPr id="1913" name="Text Box 20"/>
        <xdr:cNvSpPr txBox="1">
          <a:spLocks noChangeArrowheads="1"/>
        </xdr:cNvSpPr>
      </xdr:nvSpPr>
      <xdr:spPr bwMode="auto">
        <a:xfrm>
          <a:off x="1628775" y="94773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143</xdr:row>
      <xdr:rowOff>0</xdr:rowOff>
    </xdr:from>
    <xdr:ext cx="0" cy="160020"/>
    <xdr:sp macro="" textlink="">
      <xdr:nvSpPr>
        <xdr:cNvPr id="1914" name="Text Box 21"/>
        <xdr:cNvSpPr txBox="1">
          <a:spLocks noChangeArrowheads="1"/>
        </xdr:cNvSpPr>
      </xdr:nvSpPr>
      <xdr:spPr bwMode="auto">
        <a:xfrm>
          <a:off x="1628775" y="94773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143</xdr:row>
      <xdr:rowOff>0</xdr:rowOff>
    </xdr:from>
    <xdr:ext cx="0" cy="160020"/>
    <xdr:sp macro="" textlink="">
      <xdr:nvSpPr>
        <xdr:cNvPr id="1915" name="Text Box 22"/>
        <xdr:cNvSpPr txBox="1">
          <a:spLocks noChangeArrowheads="1"/>
        </xdr:cNvSpPr>
      </xdr:nvSpPr>
      <xdr:spPr bwMode="auto">
        <a:xfrm>
          <a:off x="1628775" y="94773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16" name="Text Box 1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17" name="Text Box 2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18" name="Text Box 3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19" name="Text Box 4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20" name="Text Box 5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21" name="Text Box 6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22" name="Text Box 7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23" name="Text Box 8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24" name="Text Box 9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25" name="Text Box 10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26" name="Text Box 11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27" name="Text Box 12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28" name="Text Box 13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29" name="Text Box 14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30" name="Text Box 15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31" name="Text Box 16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32" name="Text Box 17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33" name="Text Box 18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34" name="Text Box 19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35" name="Text Box 20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36" name="Text Box 21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37" name="Text Box 22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38" name="Text Box 1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39" name="Text Box 2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40" name="Text Box 3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41" name="Text Box 4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42" name="Text Box 5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43" name="Text Box 6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44" name="Text Box 7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45" name="Text Box 8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46" name="Text Box 9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47" name="Text Box 10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48" name="Text Box 11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49" name="Text Box 12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50" name="Text Box 13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51" name="Text Box 14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52" name="Text Box 15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53" name="Text Box 16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54" name="Text Box 17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55" name="Text Box 18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56" name="Text Box 19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57" name="Text Box 20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58" name="Text Box 21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182</xdr:row>
      <xdr:rowOff>0</xdr:rowOff>
    </xdr:from>
    <xdr:ext cx="0" cy="160020"/>
    <xdr:sp macro="" textlink="">
      <xdr:nvSpPr>
        <xdr:cNvPr id="1959" name="Text Box 22"/>
        <xdr:cNvSpPr txBox="1">
          <a:spLocks noChangeArrowheads="1"/>
        </xdr:cNvSpPr>
      </xdr:nvSpPr>
      <xdr:spPr bwMode="auto">
        <a:xfrm>
          <a:off x="1628775" y="118376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1960" name="Text Box 1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1961" name="Text Box 2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1962" name="Text Box 3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1963" name="Text Box 4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1964" name="Text Box 5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1965" name="Text Box 6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1966" name="Text Box 7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1967" name="Text Box 8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1968" name="Text Box 9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1969" name="Text Box 10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1970" name="Text Box 11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1971" name="Text Box 12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1972" name="Text Box 13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1973" name="Text Box 14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1974" name="Text Box 15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1975" name="Text Box 16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1976" name="Text Box 17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1977" name="Text Box 18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1978" name="Text Box 19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1979" name="Text Box 20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1980" name="Text Box 21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1981" name="Text Box 22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1982" name="Text Box 1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1983" name="Text Box 2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1984" name="Text Box 3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1985" name="Text Box 4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1986" name="Text Box 5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1987" name="Text Box 6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1988" name="Text Box 7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1989" name="Text Box 8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1990" name="Text Box 9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1991" name="Text Box 10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1992" name="Text Box 11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1993" name="Text Box 12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1994" name="Text Box 13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1995" name="Text Box 14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1996" name="Text Box 15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1997" name="Text Box 16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1998" name="Text Box 17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1999" name="Text Box 18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000" name="Text Box 19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001" name="Text Box 20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002" name="Text Box 21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003" name="Text Box 22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004" name="Text Box 1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005" name="Text Box 2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006" name="Text Box 3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007" name="Text Box 4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008" name="Text Box 5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009" name="Text Box 6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010" name="Text Box 7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011" name="Text Box 8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012" name="Text Box 9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013" name="Text Box 10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014" name="Text Box 11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015" name="Text Box 12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016" name="Text Box 13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017" name="Text Box 14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018" name="Text Box 15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019" name="Text Box 16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020" name="Text Box 17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021" name="Text Box 18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022" name="Text Box 19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023" name="Text Box 20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024" name="Text Box 21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025" name="Text Box 22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26" name="Text Box 1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27" name="Text Box 2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28" name="Text Box 3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29" name="Text Box 4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30" name="Text Box 5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31" name="Text Box 6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32" name="Text Box 7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33" name="Text Box 8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34" name="Text Box 9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35" name="Text Box 10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36" name="Text Box 11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37" name="Text Box 12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38" name="Text Box 13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39" name="Text Box 14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40" name="Text Box 15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41" name="Text Box 16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42" name="Text Box 17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43" name="Text Box 18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44" name="Text Box 19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45" name="Text Box 20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46" name="Text Box 21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47" name="Text Box 22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48" name="Text Box 1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49" name="Text Box 2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50" name="Text Box 3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51" name="Text Box 4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52" name="Text Box 5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53" name="Text Box 6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54" name="Text Box 7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55" name="Text Box 8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56" name="Text Box 9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57" name="Text Box 10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58" name="Text Box 11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59" name="Text Box 12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60" name="Text Box 13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61" name="Text Box 14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62" name="Text Box 15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63" name="Text Box 16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64" name="Text Box 17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65" name="Text Box 18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66" name="Text Box 19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67" name="Text Box 20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68" name="Text Box 21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69" name="Text Box 22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70" name="Text Box 1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71" name="Text Box 2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72" name="Text Box 3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73" name="Text Box 4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74" name="Text Box 5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75" name="Text Box 6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76" name="Text Box 7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77" name="Text Box 8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78" name="Text Box 9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79" name="Text Box 10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80" name="Text Box 11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81" name="Text Box 12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82" name="Text Box 13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83" name="Text Box 14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84" name="Text Box 15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85" name="Text Box 16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86" name="Text Box 17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87" name="Text Box 18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88" name="Text Box 19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89" name="Text Box 20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90" name="Text Box 21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301</xdr:row>
      <xdr:rowOff>0</xdr:rowOff>
    </xdr:from>
    <xdr:ext cx="0" cy="160020"/>
    <xdr:sp macro="" textlink="">
      <xdr:nvSpPr>
        <xdr:cNvPr id="2091" name="Text Box 22"/>
        <xdr:cNvSpPr txBox="1">
          <a:spLocks noChangeArrowheads="1"/>
        </xdr:cNvSpPr>
      </xdr:nvSpPr>
      <xdr:spPr bwMode="auto">
        <a:xfrm>
          <a:off x="1628775" y="2033873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092" name="Text Box 1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093" name="Text Box 2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094" name="Text Box 3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095" name="Text Box 4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096" name="Text Box 5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097" name="Text Box 6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098" name="Text Box 7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099" name="Text Box 8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00" name="Text Box 9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01" name="Text Box 10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02" name="Text Box 11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03" name="Text Box 12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04" name="Text Box 13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05" name="Text Box 14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06" name="Text Box 15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07" name="Text Box 16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08" name="Text Box 17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09" name="Text Box 18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10" name="Text Box 19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11" name="Text Box 20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12" name="Text Box 21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13" name="Text Box 22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14" name="Text Box 1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15" name="Text Box 2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16" name="Text Box 3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17" name="Text Box 4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18" name="Text Box 5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19" name="Text Box 6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20" name="Text Box 7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21" name="Text Box 8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22" name="Text Box 9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23" name="Text Box 10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24" name="Text Box 11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25" name="Text Box 12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26" name="Text Box 13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27" name="Text Box 14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28" name="Text Box 15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29" name="Text Box 16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30" name="Text Box 17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31" name="Text Box 18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32" name="Text Box 19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33" name="Text Box 20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34" name="Text Box 21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35" name="Text Box 22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36" name="Text Box 1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37" name="Text Box 2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38" name="Text Box 3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39" name="Text Box 4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40" name="Text Box 5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41" name="Text Box 6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42" name="Text Box 7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43" name="Text Box 8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44" name="Text Box 9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45" name="Text Box 10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46" name="Text Box 11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47" name="Text Box 12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48" name="Text Box 13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49" name="Text Box 14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50" name="Text Box 15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51" name="Text Box 16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52" name="Text Box 17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53" name="Text Box 18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54" name="Text Box 19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55" name="Text Box 20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56" name="Text Box 21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459</xdr:row>
      <xdr:rowOff>0</xdr:rowOff>
    </xdr:from>
    <xdr:to>
      <xdr:col>1</xdr:col>
      <xdr:colOff>952500</xdr:colOff>
      <xdr:row>459</xdr:row>
      <xdr:rowOff>160020</xdr:rowOff>
    </xdr:to>
    <xdr:sp macro="" textlink="">
      <xdr:nvSpPr>
        <xdr:cNvPr id="2157" name="Text Box 22"/>
        <xdr:cNvSpPr txBox="1">
          <a:spLocks noChangeArrowheads="1"/>
        </xdr:cNvSpPr>
      </xdr:nvSpPr>
      <xdr:spPr bwMode="auto">
        <a:xfrm>
          <a:off x="1628775" y="3072003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158" name="Text Box 1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159" name="Text Box 2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160" name="Text Box 3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161" name="Text Box 4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162" name="Text Box 5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163" name="Text Box 6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164" name="Text Box 7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165" name="Text Box 8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166" name="Text Box 9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167" name="Text Box 10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168" name="Text Box 11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169" name="Text Box 12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170" name="Text Box 13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171" name="Text Box 14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172" name="Text Box 15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173" name="Text Box 16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174" name="Text Box 17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175" name="Text Box 18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176" name="Text Box 19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177" name="Text Box 20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178" name="Text Box 21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179" name="Text Box 22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180" name="Text Box 1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181" name="Text Box 2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182" name="Text Box 3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183" name="Text Box 4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184" name="Text Box 5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185" name="Text Box 6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186" name="Text Box 7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187" name="Text Box 8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188" name="Text Box 9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189" name="Text Box 10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190" name="Text Box 11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191" name="Text Box 12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192" name="Text Box 13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193" name="Text Box 14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194" name="Text Box 15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195" name="Text Box 16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196" name="Text Box 17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197" name="Text Box 18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198" name="Text Box 19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199" name="Text Box 20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200" name="Text Box 21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201" name="Text Box 22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202" name="Text Box 1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203" name="Text Box 2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204" name="Text Box 3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205" name="Text Box 4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206" name="Text Box 5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207" name="Text Box 6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208" name="Text Box 7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209" name="Text Box 8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210" name="Text Box 9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211" name="Text Box 10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212" name="Text Box 11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213" name="Text Box 12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214" name="Text Box 13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215" name="Text Box 14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216" name="Text Box 15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217" name="Text Box 16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218" name="Text Box 17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219" name="Text Box 18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220" name="Text Box 19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221" name="Text Box 20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222" name="Text Box 21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228</xdr:row>
      <xdr:rowOff>0</xdr:rowOff>
    </xdr:from>
    <xdr:ext cx="0" cy="160020"/>
    <xdr:sp macro="" textlink="">
      <xdr:nvSpPr>
        <xdr:cNvPr id="2223" name="Text Box 22"/>
        <xdr:cNvSpPr txBox="1">
          <a:spLocks noChangeArrowheads="1"/>
        </xdr:cNvSpPr>
      </xdr:nvSpPr>
      <xdr:spPr bwMode="auto">
        <a:xfrm>
          <a:off x="1628775" y="158381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24" name="Text Box 1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25" name="Text Box 2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26" name="Text Box 3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27" name="Text Box 4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28" name="Text Box 5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29" name="Text Box 6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30" name="Text Box 7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31" name="Text Box 8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32" name="Text Box 9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33" name="Text Box 10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34" name="Text Box 11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35" name="Text Box 12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36" name="Text Box 13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37" name="Text Box 14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38" name="Text Box 15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39" name="Text Box 16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40" name="Text Box 17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41" name="Text Box 18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42" name="Text Box 19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43" name="Text Box 20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44" name="Text Box 21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45" name="Text Box 22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46" name="Text Box 1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47" name="Text Box 2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48" name="Text Box 3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49" name="Text Box 4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50" name="Text Box 5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51" name="Text Box 6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52" name="Text Box 7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53" name="Text Box 8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54" name="Text Box 9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55" name="Text Box 10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56" name="Text Box 11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57" name="Text Box 12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58" name="Text Box 13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59" name="Text Box 14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60" name="Text Box 15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61" name="Text Box 16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62" name="Text Box 17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63" name="Text Box 18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64" name="Text Box 19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65" name="Text Box 20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66" name="Text Box 21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67" name="Text Box 22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68" name="Text Box 1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69" name="Text Box 2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70" name="Text Box 3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71" name="Text Box 4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72" name="Text Box 5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73" name="Text Box 6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74" name="Text Box 7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75" name="Text Box 8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76" name="Text Box 9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77" name="Text Box 10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78" name="Text Box 11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79" name="Text Box 12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80" name="Text Box 13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81" name="Text Box 14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82" name="Text Box 15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83" name="Text Box 16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84" name="Text Box 17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85" name="Text Box 18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86" name="Text Box 19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87" name="Text Box 20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88" name="Text Box 21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0020"/>
    <xdr:sp macro="" textlink="">
      <xdr:nvSpPr>
        <xdr:cNvPr id="2289" name="Text Box 22"/>
        <xdr:cNvSpPr txBox="1">
          <a:spLocks noChangeArrowheads="1"/>
        </xdr:cNvSpPr>
      </xdr:nvSpPr>
      <xdr:spPr bwMode="auto">
        <a:xfrm>
          <a:off x="1628775" y="8417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290" name="Text Box 1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291" name="Text Box 2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292" name="Text Box 3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293" name="Text Box 4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294" name="Text Box 5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295" name="Text Box 6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296" name="Text Box 7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297" name="Text Box 8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298" name="Text Box 9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299" name="Text Box 10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00" name="Text Box 11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01" name="Text Box 12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02" name="Text Box 13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03" name="Text Box 14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04" name="Text Box 15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05" name="Text Box 16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06" name="Text Box 17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07" name="Text Box 18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08" name="Text Box 19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09" name="Text Box 20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10" name="Text Box 21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11" name="Text Box 22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12" name="Text Box 1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13" name="Text Box 2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14" name="Text Box 3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15" name="Text Box 4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16" name="Text Box 5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17" name="Text Box 6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18" name="Text Box 7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19" name="Text Box 8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20" name="Text Box 9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21" name="Text Box 10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22" name="Text Box 11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23" name="Text Box 12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24" name="Text Box 13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25" name="Text Box 14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26" name="Text Box 15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27" name="Text Box 16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28" name="Text Box 17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29" name="Text Box 18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30" name="Text Box 19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31" name="Text Box 20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32" name="Text Box 21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33" name="Text Box 22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34" name="Text Box 1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35" name="Text Box 2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36" name="Text Box 3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37" name="Text Box 4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38" name="Text Box 5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39" name="Text Box 6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40" name="Text Box 7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41" name="Text Box 8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42" name="Text Box 9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43" name="Text Box 10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44" name="Text Box 11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45" name="Text Box 12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46" name="Text Box 13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47" name="Text Box 14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48" name="Text Box 15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49" name="Text Box 16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50" name="Text Box 17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51" name="Text Box 18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52" name="Text Box 19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53" name="Text Box 20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54" name="Text Box 21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2355" name="Text Box 22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56" name="Text Box 1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57" name="Text Box 2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58" name="Text Box 3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59" name="Text Box 4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60" name="Text Box 5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61" name="Text Box 6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62" name="Text Box 7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63" name="Text Box 8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64" name="Text Box 9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65" name="Text Box 10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66" name="Text Box 11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67" name="Text Box 12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68" name="Text Box 13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69" name="Text Box 14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70" name="Text Box 15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71" name="Text Box 16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72" name="Text Box 17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73" name="Text Box 18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74" name="Text Box 19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75" name="Text Box 20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76" name="Text Box 21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77" name="Text Box 22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78" name="Text Box 1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79" name="Text Box 2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80" name="Text Box 3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81" name="Text Box 4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82" name="Text Box 5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83" name="Text Box 6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84" name="Text Box 7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85" name="Text Box 8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86" name="Text Box 9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87" name="Text Box 10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88" name="Text Box 11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89" name="Text Box 12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90" name="Text Box 13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91" name="Text Box 14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92" name="Text Box 15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93" name="Text Box 16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94" name="Text Box 17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95" name="Text Box 18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96" name="Text Box 19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97" name="Text Box 20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98" name="Text Box 21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399" name="Text Box 22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00" name="Text Box 1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01" name="Text Box 2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02" name="Text Box 3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03" name="Text Box 4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04" name="Text Box 5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05" name="Text Box 6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06" name="Text Box 7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07" name="Text Box 8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08" name="Text Box 9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09" name="Text Box 10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10" name="Text Box 11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11" name="Text Box 12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12" name="Text Box 13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13" name="Text Box 14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14" name="Text Box 15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15" name="Text Box 16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16" name="Text Box 17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17" name="Text Box 18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18" name="Text Box 19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19" name="Text Box 20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20" name="Text Box 21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21" name="Text Box 22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22" name="Text Box 1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23" name="Text Box 2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24" name="Text Box 3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25" name="Text Box 4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26" name="Text Box 5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27" name="Text Box 6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28" name="Text Box 7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29" name="Text Box 8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30" name="Text Box 9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31" name="Text Box 10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32" name="Text Box 11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33" name="Text Box 12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34" name="Text Box 13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35" name="Text Box 14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36" name="Text Box 15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37" name="Text Box 16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38" name="Text Box 17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39" name="Text Box 18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40" name="Text Box 19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41" name="Text Box 20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42" name="Text Box 21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43" name="Text Box 22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44" name="Text Box 1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45" name="Text Box 2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46" name="Text Box 3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47" name="Text Box 4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48" name="Text Box 5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49" name="Text Box 6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50" name="Text Box 7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51" name="Text Box 8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52" name="Text Box 9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53" name="Text Box 10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54" name="Text Box 11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55" name="Text Box 12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56" name="Text Box 13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57" name="Text Box 14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58" name="Text Box 15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59" name="Text Box 16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60" name="Text Box 17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61" name="Text Box 18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62" name="Text Box 19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63" name="Text Box 20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64" name="Text Box 21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2465" name="Text Box 22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466" name="Text Box 1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467" name="Text Box 2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468" name="Text Box 3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469" name="Text Box 4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470" name="Text Box 5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471" name="Text Box 6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472" name="Text Box 7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473" name="Text Box 8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474" name="Text Box 9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475" name="Text Box 10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476" name="Text Box 11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477" name="Text Box 12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478" name="Text Box 13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479" name="Text Box 14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480" name="Text Box 15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481" name="Text Box 16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482" name="Text Box 17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483" name="Text Box 18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484" name="Text Box 19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485" name="Text Box 20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486" name="Text Box 21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487" name="Text Box 22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488" name="Text Box 1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489" name="Text Box 2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490" name="Text Box 3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491" name="Text Box 4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492" name="Text Box 5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493" name="Text Box 6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494" name="Text Box 7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495" name="Text Box 8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496" name="Text Box 9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497" name="Text Box 10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498" name="Text Box 11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499" name="Text Box 12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500" name="Text Box 13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501" name="Text Box 14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502" name="Text Box 15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503" name="Text Box 16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504" name="Text Box 17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505" name="Text Box 18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506" name="Text Box 19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507" name="Text Box 20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508" name="Text Box 21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509" name="Text Box 22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510" name="Text Box 1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511" name="Text Box 2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512" name="Text Box 3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513" name="Text Box 4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514" name="Text Box 5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515" name="Text Box 6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516" name="Text Box 7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517" name="Text Box 8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518" name="Text Box 9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519" name="Text Box 10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520" name="Text Box 11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521" name="Text Box 12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522" name="Text Box 13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523" name="Text Box 14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524" name="Text Box 15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525" name="Text Box 16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526" name="Text Box 17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527" name="Text Box 18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528" name="Text Box 19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529" name="Text Box 20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530" name="Text Box 21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61925"/>
    <xdr:sp macro="" textlink="">
      <xdr:nvSpPr>
        <xdr:cNvPr id="2531" name="Text Box 22"/>
        <xdr:cNvSpPr txBox="1">
          <a:spLocks noChangeArrowheads="1"/>
        </xdr:cNvSpPr>
      </xdr:nvSpPr>
      <xdr:spPr bwMode="auto">
        <a:xfrm>
          <a:off x="1628775" y="76771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122</xdr:row>
      <xdr:rowOff>0</xdr:rowOff>
    </xdr:from>
    <xdr:ext cx="0" cy="19050"/>
    <xdr:sp macro="" textlink="">
      <xdr:nvSpPr>
        <xdr:cNvPr id="2532" name="Text Box 1"/>
        <xdr:cNvSpPr txBox="1">
          <a:spLocks noChangeArrowheads="1"/>
        </xdr:cNvSpPr>
      </xdr:nvSpPr>
      <xdr:spPr bwMode="auto">
        <a:xfrm>
          <a:off x="1628775" y="797718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122</xdr:row>
      <xdr:rowOff>0</xdr:rowOff>
    </xdr:from>
    <xdr:ext cx="0" cy="19050"/>
    <xdr:sp macro="" textlink="">
      <xdr:nvSpPr>
        <xdr:cNvPr id="2533" name="Text Box 2"/>
        <xdr:cNvSpPr txBox="1">
          <a:spLocks noChangeArrowheads="1"/>
        </xdr:cNvSpPr>
      </xdr:nvSpPr>
      <xdr:spPr bwMode="auto">
        <a:xfrm>
          <a:off x="1628775" y="797718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122</xdr:row>
      <xdr:rowOff>0</xdr:rowOff>
    </xdr:from>
    <xdr:ext cx="0" cy="19050"/>
    <xdr:sp macro="" textlink="">
      <xdr:nvSpPr>
        <xdr:cNvPr id="2534" name="Text Box 3"/>
        <xdr:cNvSpPr txBox="1">
          <a:spLocks noChangeArrowheads="1"/>
        </xdr:cNvSpPr>
      </xdr:nvSpPr>
      <xdr:spPr bwMode="auto">
        <a:xfrm>
          <a:off x="1628775" y="797718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122</xdr:row>
      <xdr:rowOff>0</xdr:rowOff>
    </xdr:from>
    <xdr:ext cx="0" cy="19050"/>
    <xdr:sp macro="" textlink="">
      <xdr:nvSpPr>
        <xdr:cNvPr id="2535" name="Text Box 4"/>
        <xdr:cNvSpPr txBox="1">
          <a:spLocks noChangeArrowheads="1"/>
        </xdr:cNvSpPr>
      </xdr:nvSpPr>
      <xdr:spPr bwMode="auto">
        <a:xfrm>
          <a:off x="1628775" y="797718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122</xdr:row>
      <xdr:rowOff>0</xdr:rowOff>
    </xdr:from>
    <xdr:ext cx="0" cy="19050"/>
    <xdr:sp macro="" textlink="">
      <xdr:nvSpPr>
        <xdr:cNvPr id="2536" name="Text Box 5"/>
        <xdr:cNvSpPr txBox="1">
          <a:spLocks noChangeArrowheads="1"/>
        </xdr:cNvSpPr>
      </xdr:nvSpPr>
      <xdr:spPr bwMode="auto">
        <a:xfrm>
          <a:off x="1628775" y="797718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122</xdr:row>
      <xdr:rowOff>0</xdr:rowOff>
    </xdr:from>
    <xdr:ext cx="0" cy="19050"/>
    <xdr:sp macro="" textlink="">
      <xdr:nvSpPr>
        <xdr:cNvPr id="2537" name="Text Box 6"/>
        <xdr:cNvSpPr txBox="1">
          <a:spLocks noChangeArrowheads="1"/>
        </xdr:cNvSpPr>
      </xdr:nvSpPr>
      <xdr:spPr bwMode="auto">
        <a:xfrm>
          <a:off x="1628775" y="797718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122</xdr:row>
      <xdr:rowOff>0</xdr:rowOff>
    </xdr:from>
    <xdr:ext cx="0" cy="19050"/>
    <xdr:sp macro="" textlink="">
      <xdr:nvSpPr>
        <xdr:cNvPr id="2538" name="Text Box 7"/>
        <xdr:cNvSpPr txBox="1">
          <a:spLocks noChangeArrowheads="1"/>
        </xdr:cNvSpPr>
      </xdr:nvSpPr>
      <xdr:spPr bwMode="auto">
        <a:xfrm>
          <a:off x="1628775" y="797718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122</xdr:row>
      <xdr:rowOff>0</xdr:rowOff>
    </xdr:from>
    <xdr:ext cx="0" cy="19050"/>
    <xdr:sp macro="" textlink="">
      <xdr:nvSpPr>
        <xdr:cNvPr id="2539" name="Text Box 8"/>
        <xdr:cNvSpPr txBox="1">
          <a:spLocks noChangeArrowheads="1"/>
        </xdr:cNvSpPr>
      </xdr:nvSpPr>
      <xdr:spPr bwMode="auto">
        <a:xfrm>
          <a:off x="1628775" y="797718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122</xdr:row>
      <xdr:rowOff>0</xdr:rowOff>
    </xdr:from>
    <xdr:ext cx="0" cy="19050"/>
    <xdr:sp macro="" textlink="">
      <xdr:nvSpPr>
        <xdr:cNvPr id="2540" name="Text Box 9"/>
        <xdr:cNvSpPr txBox="1">
          <a:spLocks noChangeArrowheads="1"/>
        </xdr:cNvSpPr>
      </xdr:nvSpPr>
      <xdr:spPr bwMode="auto">
        <a:xfrm>
          <a:off x="1628775" y="797718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122</xdr:row>
      <xdr:rowOff>0</xdr:rowOff>
    </xdr:from>
    <xdr:ext cx="0" cy="19050"/>
    <xdr:sp macro="" textlink="">
      <xdr:nvSpPr>
        <xdr:cNvPr id="2541" name="Text Box 10"/>
        <xdr:cNvSpPr txBox="1">
          <a:spLocks noChangeArrowheads="1"/>
        </xdr:cNvSpPr>
      </xdr:nvSpPr>
      <xdr:spPr bwMode="auto">
        <a:xfrm>
          <a:off x="1628775" y="797718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122</xdr:row>
      <xdr:rowOff>0</xdr:rowOff>
    </xdr:from>
    <xdr:ext cx="0" cy="19050"/>
    <xdr:sp macro="" textlink="">
      <xdr:nvSpPr>
        <xdr:cNvPr id="2542" name="Text Box 11"/>
        <xdr:cNvSpPr txBox="1">
          <a:spLocks noChangeArrowheads="1"/>
        </xdr:cNvSpPr>
      </xdr:nvSpPr>
      <xdr:spPr bwMode="auto">
        <a:xfrm>
          <a:off x="1628775" y="797718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122</xdr:row>
      <xdr:rowOff>0</xdr:rowOff>
    </xdr:from>
    <xdr:ext cx="0" cy="19050"/>
    <xdr:sp macro="" textlink="">
      <xdr:nvSpPr>
        <xdr:cNvPr id="2543" name="Text Box 12"/>
        <xdr:cNvSpPr txBox="1">
          <a:spLocks noChangeArrowheads="1"/>
        </xdr:cNvSpPr>
      </xdr:nvSpPr>
      <xdr:spPr bwMode="auto">
        <a:xfrm>
          <a:off x="1628775" y="797718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122</xdr:row>
      <xdr:rowOff>0</xdr:rowOff>
    </xdr:from>
    <xdr:ext cx="0" cy="19050"/>
    <xdr:sp macro="" textlink="">
      <xdr:nvSpPr>
        <xdr:cNvPr id="2544" name="Text Box 13"/>
        <xdr:cNvSpPr txBox="1">
          <a:spLocks noChangeArrowheads="1"/>
        </xdr:cNvSpPr>
      </xdr:nvSpPr>
      <xdr:spPr bwMode="auto">
        <a:xfrm>
          <a:off x="1628775" y="797718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122</xdr:row>
      <xdr:rowOff>0</xdr:rowOff>
    </xdr:from>
    <xdr:ext cx="0" cy="19050"/>
    <xdr:sp macro="" textlink="">
      <xdr:nvSpPr>
        <xdr:cNvPr id="2545" name="Text Box 14"/>
        <xdr:cNvSpPr txBox="1">
          <a:spLocks noChangeArrowheads="1"/>
        </xdr:cNvSpPr>
      </xdr:nvSpPr>
      <xdr:spPr bwMode="auto">
        <a:xfrm>
          <a:off x="1628775" y="797718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122</xdr:row>
      <xdr:rowOff>0</xdr:rowOff>
    </xdr:from>
    <xdr:ext cx="0" cy="19050"/>
    <xdr:sp macro="" textlink="">
      <xdr:nvSpPr>
        <xdr:cNvPr id="2546" name="Text Box 15"/>
        <xdr:cNvSpPr txBox="1">
          <a:spLocks noChangeArrowheads="1"/>
        </xdr:cNvSpPr>
      </xdr:nvSpPr>
      <xdr:spPr bwMode="auto">
        <a:xfrm>
          <a:off x="1628775" y="797718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122</xdr:row>
      <xdr:rowOff>0</xdr:rowOff>
    </xdr:from>
    <xdr:ext cx="0" cy="19050"/>
    <xdr:sp macro="" textlink="">
      <xdr:nvSpPr>
        <xdr:cNvPr id="2547" name="Text Box 16"/>
        <xdr:cNvSpPr txBox="1">
          <a:spLocks noChangeArrowheads="1"/>
        </xdr:cNvSpPr>
      </xdr:nvSpPr>
      <xdr:spPr bwMode="auto">
        <a:xfrm>
          <a:off x="1628775" y="797718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122</xdr:row>
      <xdr:rowOff>0</xdr:rowOff>
    </xdr:from>
    <xdr:ext cx="0" cy="19050"/>
    <xdr:sp macro="" textlink="">
      <xdr:nvSpPr>
        <xdr:cNvPr id="2548" name="Text Box 17"/>
        <xdr:cNvSpPr txBox="1">
          <a:spLocks noChangeArrowheads="1"/>
        </xdr:cNvSpPr>
      </xdr:nvSpPr>
      <xdr:spPr bwMode="auto">
        <a:xfrm>
          <a:off x="1628775" y="797718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122</xdr:row>
      <xdr:rowOff>0</xdr:rowOff>
    </xdr:from>
    <xdr:ext cx="0" cy="19050"/>
    <xdr:sp macro="" textlink="">
      <xdr:nvSpPr>
        <xdr:cNvPr id="2549" name="Text Box 18"/>
        <xdr:cNvSpPr txBox="1">
          <a:spLocks noChangeArrowheads="1"/>
        </xdr:cNvSpPr>
      </xdr:nvSpPr>
      <xdr:spPr bwMode="auto">
        <a:xfrm>
          <a:off x="1628775" y="797718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122</xdr:row>
      <xdr:rowOff>0</xdr:rowOff>
    </xdr:from>
    <xdr:ext cx="0" cy="19050"/>
    <xdr:sp macro="" textlink="">
      <xdr:nvSpPr>
        <xdr:cNvPr id="2550" name="Text Box 19"/>
        <xdr:cNvSpPr txBox="1">
          <a:spLocks noChangeArrowheads="1"/>
        </xdr:cNvSpPr>
      </xdr:nvSpPr>
      <xdr:spPr bwMode="auto">
        <a:xfrm>
          <a:off x="1628775" y="797718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122</xdr:row>
      <xdr:rowOff>0</xdr:rowOff>
    </xdr:from>
    <xdr:ext cx="0" cy="19050"/>
    <xdr:sp macro="" textlink="">
      <xdr:nvSpPr>
        <xdr:cNvPr id="2551" name="Text Box 20"/>
        <xdr:cNvSpPr txBox="1">
          <a:spLocks noChangeArrowheads="1"/>
        </xdr:cNvSpPr>
      </xdr:nvSpPr>
      <xdr:spPr bwMode="auto">
        <a:xfrm>
          <a:off x="1628775" y="797718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122</xdr:row>
      <xdr:rowOff>0</xdr:rowOff>
    </xdr:from>
    <xdr:ext cx="0" cy="19050"/>
    <xdr:sp macro="" textlink="">
      <xdr:nvSpPr>
        <xdr:cNvPr id="2552" name="Text Box 21"/>
        <xdr:cNvSpPr txBox="1">
          <a:spLocks noChangeArrowheads="1"/>
        </xdr:cNvSpPr>
      </xdr:nvSpPr>
      <xdr:spPr bwMode="auto">
        <a:xfrm>
          <a:off x="1628775" y="797718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122</xdr:row>
      <xdr:rowOff>0</xdr:rowOff>
    </xdr:from>
    <xdr:ext cx="0" cy="19050"/>
    <xdr:sp macro="" textlink="">
      <xdr:nvSpPr>
        <xdr:cNvPr id="2553" name="Text Box 22"/>
        <xdr:cNvSpPr txBox="1">
          <a:spLocks noChangeArrowheads="1"/>
        </xdr:cNvSpPr>
      </xdr:nvSpPr>
      <xdr:spPr bwMode="auto">
        <a:xfrm>
          <a:off x="1628775" y="797718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54" name="Text Box 1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55" name="Text Box 2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56" name="Text Box 3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57" name="Text Box 4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58" name="Text Box 5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59" name="Text Box 6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60" name="Text Box 7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61" name="Text Box 8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62" name="Text Box 9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63" name="Text Box 10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64" name="Text Box 11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65" name="Text Box 12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66" name="Text Box 13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67" name="Text Box 14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68" name="Text Box 15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69" name="Text Box 16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70" name="Text Box 17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71" name="Text Box 18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72" name="Text Box 19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73" name="Text Box 20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74" name="Text Box 21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75" name="Text Box 22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76" name="Text Box 1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77" name="Text Box 2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78" name="Text Box 3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79" name="Text Box 4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80" name="Text Box 5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81" name="Text Box 6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82" name="Text Box 7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83" name="Text Box 8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84" name="Text Box 9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85" name="Text Box 10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86" name="Text Box 11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87" name="Text Box 12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88" name="Text Box 13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89" name="Text Box 14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90" name="Text Box 15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91" name="Text Box 16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92" name="Text Box 17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93" name="Text Box 18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94" name="Text Box 19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95" name="Text Box 20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96" name="Text Box 21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97" name="Text Box 22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98" name="Text Box 1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599" name="Text Box 2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00" name="Text Box 3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01" name="Text Box 4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02" name="Text Box 5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03" name="Text Box 6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04" name="Text Box 7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05" name="Text Box 8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06" name="Text Box 9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07" name="Text Box 10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08" name="Text Box 11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09" name="Text Box 12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10" name="Text Box 13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11" name="Text Box 14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12" name="Text Box 15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13" name="Text Box 16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14" name="Text Box 17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15" name="Text Box 18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16" name="Text Box 19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17" name="Text Box 20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18" name="Text Box 21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19" name="Text Box 22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20" name="Text Box 1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21" name="Text Box 2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22" name="Text Box 3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23" name="Text Box 4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24" name="Text Box 5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25" name="Text Box 6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26" name="Text Box 7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27" name="Text Box 8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28" name="Text Box 9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29" name="Text Box 10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30" name="Text Box 11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31" name="Text Box 12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32" name="Text Box 13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33" name="Text Box 14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34" name="Text Box 15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35" name="Text Box 16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36" name="Text Box 17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37" name="Text Box 18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38" name="Text Box 19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39" name="Text Box 20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40" name="Text Box 21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41" name="Text Box 22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42" name="Text Box 1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43" name="Text Box 2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44" name="Text Box 3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45" name="Text Box 4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46" name="Text Box 5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47" name="Text Box 6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48" name="Text Box 7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49" name="Text Box 8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50" name="Text Box 9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51" name="Text Box 10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52" name="Text Box 11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53" name="Text Box 12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54" name="Text Box 13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55" name="Text Box 14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56" name="Text Box 15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57" name="Text Box 16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58" name="Text Box 17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59" name="Text Box 18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60" name="Text Box 19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61" name="Text Box 20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62" name="Text Box 21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119</xdr:row>
      <xdr:rowOff>0</xdr:rowOff>
    </xdr:from>
    <xdr:ext cx="0" cy="19050"/>
    <xdr:sp macro="" textlink="">
      <xdr:nvSpPr>
        <xdr:cNvPr id="2663" name="Text Box 22"/>
        <xdr:cNvSpPr txBox="1">
          <a:spLocks noChangeArrowheads="1"/>
        </xdr:cNvSpPr>
      </xdr:nvSpPr>
      <xdr:spPr bwMode="auto">
        <a:xfrm>
          <a:off x="1628775" y="767715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664" name="Text Box 1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665" name="Text Box 2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666" name="Text Box 3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667" name="Text Box 4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668" name="Text Box 5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669" name="Text Box 6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670" name="Text Box 7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671" name="Text Box 8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672" name="Text Box 9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673" name="Text Box 10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674" name="Text Box 11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675" name="Text Box 12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676" name="Text Box 13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677" name="Text Box 14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678" name="Text Box 15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679" name="Text Box 16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680" name="Text Box 17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681" name="Text Box 18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682" name="Text Box 19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683" name="Text Box 20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684" name="Text Box 21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685" name="Text Box 22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686" name="Text Box 1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687" name="Text Box 2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688" name="Text Box 3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689" name="Text Box 4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690" name="Text Box 5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691" name="Text Box 6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692" name="Text Box 7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693" name="Text Box 8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694" name="Text Box 9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695" name="Text Box 10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696" name="Text Box 11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697" name="Text Box 12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698" name="Text Box 13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699" name="Text Box 14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700" name="Text Box 15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701" name="Text Box 16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702" name="Text Box 17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703" name="Text Box 18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704" name="Text Box 19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705" name="Text Box 20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706" name="Text Box 21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401</xdr:row>
      <xdr:rowOff>0</xdr:rowOff>
    </xdr:from>
    <xdr:ext cx="0" cy="161925"/>
    <xdr:sp macro="" textlink="">
      <xdr:nvSpPr>
        <xdr:cNvPr id="2707" name="Text Box 22"/>
        <xdr:cNvSpPr txBox="1">
          <a:spLocks noChangeArrowheads="1"/>
        </xdr:cNvSpPr>
      </xdr:nvSpPr>
      <xdr:spPr bwMode="auto">
        <a:xfrm>
          <a:off x="1628775" y="273396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08" name="Text Box 1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09" name="Text Box 2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10" name="Text Box 3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11" name="Text Box 4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12" name="Text Box 5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13" name="Text Box 6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14" name="Text Box 7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15" name="Text Box 8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16" name="Text Box 9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17" name="Text Box 10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18" name="Text Box 11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19" name="Text Box 12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20" name="Text Box 13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21" name="Text Box 14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22" name="Text Box 15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23" name="Text Box 16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24" name="Text Box 17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25" name="Text Box 18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26" name="Text Box 19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27" name="Text Box 20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28" name="Text Box 21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29" name="Text Box 22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30" name="Text Box 1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31" name="Text Box 2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32" name="Text Box 3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33" name="Text Box 4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34" name="Text Box 5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35" name="Text Box 6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36" name="Text Box 7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37" name="Text Box 8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38" name="Text Box 9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39" name="Text Box 10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40" name="Text Box 11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41" name="Text Box 12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42" name="Text Box 13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43" name="Text Box 14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44" name="Text Box 15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45" name="Text Box 16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46" name="Text Box 17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47" name="Text Box 18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48" name="Text Box 19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49" name="Text Box 20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50" name="Text Box 21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51" name="Text Box 22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52" name="Text Box 1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53" name="Text Box 2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54" name="Text Box 3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55" name="Text Box 4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56" name="Text Box 5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57" name="Text Box 6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58" name="Text Box 7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59" name="Text Box 8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60" name="Text Box 9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61" name="Text Box 10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62" name="Text Box 11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63" name="Text Box 12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64" name="Text Box 13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65" name="Text Box 14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66" name="Text Box 15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67" name="Text Box 16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68" name="Text Box 17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69" name="Text Box 18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70" name="Text Box 19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71" name="Text Box 20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72" name="Text Box 21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73" name="Text Box 22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74" name="Text Box 1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75" name="Text Box 2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76" name="Text Box 3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77" name="Text Box 4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78" name="Text Box 5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79" name="Text Box 6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80" name="Text Box 7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81" name="Text Box 8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82" name="Text Box 9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83" name="Text Box 10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84" name="Text Box 11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85" name="Text Box 12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86" name="Text Box 13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87" name="Text Box 14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88" name="Text Box 15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89" name="Text Box 16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90" name="Text Box 17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91" name="Text Box 18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92" name="Text Box 19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93" name="Text Box 20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94" name="Text Box 21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95" name="Text Box 22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96" name="Text Box 1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97" name="Text Box 2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98" name="Text Box 3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799" name="Text Box 4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800" name="Text Box 5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801" name="Text Box 6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802" name="Text Box 7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803" name="Text Box 8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804" name="Text Box 9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805" name="Text Box 10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806" name="Text Box 11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807" name="Text Box 12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808" name="Text Box 13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809" name="Text Box 14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810" name="Text Box 15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811" name="Text Box 16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812" name="Text Box 17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813" name="Text Box 18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814" name="Text Box 19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815" name="Text Box 20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816" name="Text Box 21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817" name="Text Box 22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818" name="Text Box 1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819" name="Text Box 2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820" name="Text Box 3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821" name="Text Box 4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822" name="Text Box 5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823" name="Text Box 6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824" name="Text Box 7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825" name="Text Box 8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826" name="Text Box 9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827" name="Text Box 10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828" name="Text Box 11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829" name="Text Box 12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830" name="Text Box 13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831" name="Text Box 14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832" name="Text Box 15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833" name="Text Box 16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834" name="Text Box 17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835" name="Text Box 18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836" name="Text Box 19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837" name="Text Box 20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838" name="Text Box 21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458</xdr:row>
      <xdr:rowOff>0</xdr:rowOff>
    </xdr:from>
    <xdr:ext cx="0" cy="160020"/>
    <xdr:sp macro="" textlink="">
      <xdr:nvSpPr>
        <xdr:cNvPr id="2839" name="Text Box 22"/>
        <xdr:cNvSpPr txBox="1">
          <a:spLocks noChangeArrowheads="1"/>
        </xdr:cNvSpPr>
      </xdr:nvSpPr>
      <xdr:spPr bwMode="auto">
        <a:xfrm>
          <a:off x="1628775" y="306600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40" name="Text Box 1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41" name="Text Box 2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42" name="Text Box 3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43" name="Text Box 4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44" name="Text Box 5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45" name="Text Box 6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46" name="Text Box 7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47" name="Text Box 8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48" name="Text Box 9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49" name="Text Box 10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50" name="Text Box 11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51" name="Text Box 12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52" name="Text Box 13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53" name="Text Box 14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54" name="Text Box 15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55" name="Text Box 16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56" name="Text Box 17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57" name="Text Box 18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58" name="Text Box 19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59" name="Text Box 20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60" name="Text Box 21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61" name="Text Box 22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62" name="Text Box 1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63" name="Text Box 2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64" name="Text Box 3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65" name="Text Box 4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66" name="Text Box 5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67" name="Text Box 6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68" name="Text Box 7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69" name="Text Box 8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70" name="Text Box 9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71" name="Text Box 10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72" name="Text Box 11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73" name="Text Box 12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74" name="Text Box 13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75" name="Text Box 14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76" name="Text Box 15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77" name="Text Box 16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78" name="Text Box 17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79" name="Text Box 18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80" name="Text Box 19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81" name="Text Box 20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82" name="Text Box 21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83" name="Text Box 22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84" name="Text Box 1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85" name="Text Box 2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86" name="Text Box 3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87" name="Text Box 4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88" name="Text Box 5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89" name="Text Box 6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90" name="Text Box 7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91" name="Text Box 8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92" name="Text Box 9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93" name="Text Box 10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94" name="Text Box 11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95" name="Text Box 12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96" name="Text Box 13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97" name="Text Box 14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98" name="Text Box 15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899" name="Text Box 16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900" name="Text Box 17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901" name="Text Box 18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902" name="Text Box 19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903" name="Text Box 20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904" name="Text Box 21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2905" name="Text Box 22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2906" name="Text Box 1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2907" name="Text Box 2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2908" name="Text Box 3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2909" name="Text Box 4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2910" name="Text Box 5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2911" name="Text Box 6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2912" name="Text Box 7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2913" name="Text Box 8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2914" name="Text Box 9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2915" name="Text Box 10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2916" name="Text Box 11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2917" name="Text Box 12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2918" name="Text Box 13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2919" name="Text Box 14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2920" name="Text Box 15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2921" name="Text Box 16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2922" name="Text Box 17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2923" name="Text Box 18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2924" name="Text Box 19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2925" name="Text Box 20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2926" name="Text Box 21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2927" name="Text Box 22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28" name="Text Box 1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29" name="Text Box 2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30" name="Text Box 3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31" name="Text Box 4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32" name="Text Box 5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33" name="Text Box 6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34" name="Text Box 7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35" name="Text Box 8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36" name="Text Box 9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37" name="Text Box 10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38" name="Text Box 11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39" name="Text Box 12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40" name="Text Box 13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41" name="Text Box 14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42" name="Text Box 15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43" name="Text Box 16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44" name="Text Box 17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45" name="Text Box 18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46" name="Text Box 19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47" name="Text Box 20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48" name="Text Box 21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49" name="Text Box 22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50" name="Text Box 1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51" name="Text Box 2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52" name="Text Box 3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53" name="Text Box 4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54" name="Text Box 5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55" name="Text Box 6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56" name="Text Box 7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57" name="Text Box 8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58" name="Text Box 9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59" name="Text Box 10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60" name="Text Box 11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61" name="Text Box 12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62" name="Text Box 13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63" name="Text Box 14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64" name="Text Box 15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65" name="Text Box 16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66" name="Text Box 17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67" name="Text Box 18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68" name="Text Box 19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69" name="Text Box 20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70" name="Text Box 21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2971" name="Text Box 22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2972" name="Text Box 1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2973" name="Text Box 2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2974" name="Text Box 3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2975" name="Text Box 4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2976" name="Text Box 5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2977" name="Text Box 6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2978" name="Text Box 7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2979" name="Text Box 8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2980" name="Text Box 9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2981" name="Text Box 10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2982" name="Text Box 11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2983" name="Text Box 12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2984" name="Text Box 13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2985" name="Text Box 14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2986" name="Text Box 15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2987" name="Text Box 16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2988" name="Text Box 17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2989" name="Text Box 18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2990" name="Text Box 19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2991" name="Text Box 20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2992" name="Text Box 21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2993" name="Text Box 22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2994" name="Text Box 1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2995" name="Text Box 2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2996" name="Text Box 3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2997" name="Text Box 4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2998" name="Text Box 5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2999" name="Text Box 6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000" name="Text Box 7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001" name="Text Box 8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002" name="Text Box 9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003" name="Text Box 10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004" name="Text Box 11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005" name="Text Box 12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006" name="Text Box 13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007" name="Text Box 14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008" name="Text Box 15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009" name="Text Box 16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010" name="Text Box 17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011" name="Text Box 18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012" name="Text Box 19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013" name="Text Box 20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014" name="Text Box 21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015" name="Text Box 22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016" name="Text Box 1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017" name="Text Box 2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018" name="Text Box 3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019" name="Text Box 4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020" name="Text Box 5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021" name="Text Box 6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022" name="Text Box 7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023" name="Text Box 8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024" name="Text Box 9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025" name="Text Box 10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026" name="Text Box 11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027" name="Text Box 12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028" name="Text Box 13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029" name="Text Box 14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030" name="Text Box 15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031" name="Text Box 16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032" name="Text Box 17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033" name="Text Box 18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034" name="Text Box 19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035" name="Text Box 20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036" name="Text Box 21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037" name="Text Box 22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38" name="Text Box 1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39" name="Text Box 2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40" name="Text Box 3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41" name="Text Box 4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42" name="Text Box 5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43" name="Text Box 6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44" name="Text Box 7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45" name="Text Box 8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46" name="Text Box 9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47" name="Text Box 10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48" name="Text Box 11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49" name="Text Box 12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50" name="Text Box 13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51" name="Text Box 14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52" name="Text Box 15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53" name="Text Box 16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54" name="Text Box 17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55" name="Text Box 18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56" name="Text Box 19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57" name="Text Box 20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58" name="Text Box 21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59" name="Text Box 22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60" name="Text Box 1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61" name="Text Box 2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62" name="Text Box 3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63" name="Text Box 4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64" name="Text Box 5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65" name="Text Box 6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66" name="Text Box 7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67" name="Text Box 8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68" name="Text Box 9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69" name="Text Box 10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70" name="Text Box 11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71" name="Text Box 12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72" name="Text Box 13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73" name="Text Box 14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74" name="Text Box 15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75" name="Text Box 16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76" name="Text Box 17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77" name="Text Box 18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78" name="Text Box 19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79" name="Text Box 20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80" name="Text Box 21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81" name="Text Box 22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82" name="Text Box 1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83" name="Text Box 2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84" name="Text Box 3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85" name="Text Box 4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86" name="Text Box 5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87" name="Text Box 6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88" name="Text Box 7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89" name="Text Box 8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90" name="Text Box 9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91" name="Text Box 10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92" name="Text Box 11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93" name="Text Box 12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94" name="Text Box 13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95" name="Text Box 14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96" name="Text Box 15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97" name="Text Box 16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98" name="Text Box 17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099" name="Text Box 18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100" name="Text Box 19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101" name="Text Box 20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102" name="Text Box 21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3103" name="Text Box 22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04" name="Text Box 1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05" name="Text Box 2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06" name="Text Box 3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07" name="Text Box 4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08" name="Text Box 5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09" name="Text Box 6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10" name="Text Box 7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11" name="Text Box 8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12" name="Text Box 9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13" name="Text Box 10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14" name="Text Box 11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15" name="Text Box 12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16" name="Text Box 13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17" name="Text Box 14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18" name="Text Box 15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19" name="Text Box 16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20" name="Text Box 17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21" name="Text Box 18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22" name="Text Box 19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23" name="Text Box 20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24" name="Text Box 21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25" name="Text Box 22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26" name="Text Box 1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27" name="Text Box 2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28" name="Text Box 3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29" name="Text Box 4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30" name="Text Box 5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31" name="Text Box 6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32" name="Text Box 7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33" name="Text Box 8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34" name="Text Box 9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35" name="Text Box 10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36" name="Text Box 11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37" name="Text Box 12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38" name="Text Box 13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39" name="Text Box 14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40" name="Text Box 15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41" name="Text Box 16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42" name="Text Box 17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43" name="Text Box 18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44" name="Text Box 19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45" name="Text Box 20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46" name="Text Box 21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47" name="Text Box 22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48" name="Text Box 1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49" name="Text Box 2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50" name="Text Box 3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51" name="Text Box 4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52" name="Text Box 5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53" name="Text Box 6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54" name="Text Box 7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55" name="Text Box 8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56" name="Text Box 9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57" name="Text Box 10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58" name="Text Box 11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59" name="Text Box 12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60" name="Text Box 13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61" name="Text Box 14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62" name="Text Box 15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63" name="Text Box 16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64" name="Text Box 17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65" name="Text Box 18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66" name="Text Box 19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67" name="Text Box 20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68" name="Text Box 21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169" name="Text Box 22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170" name="Text Box 1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171" name="Text Box 2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172" name="Text Box 3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173" name="Text Box 4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174" name="Text Box 5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175" name="Text Box 6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176" name="Text Box 7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177" name="Text Box 8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178" name="Text Box 9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179" name="Text Box 10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180" name="Text Box 11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181" name="Text Box 12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182" name="Text Box 13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183" name="Text Box 14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184" name="Text Box 15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185" name="Text Box 16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186" name="Text Box 17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187" name="Text Box 18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188" name="Text Box 19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189" name="Text Box 20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190" name="Text Box 21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191" name="Text Box 22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192" name="Text Box 1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193" name="Text Box 2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194" name="Text Box 3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195" name="Text Box 4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196" name="Text Box 5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197" name="Text Box 6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198" name="Text Box 7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199" name="Text Box 8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200" name="Text Box 9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201" name="Text Box 10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202" name="Text Box 11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203" name="Text Box 12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204" name="Text Box 13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205" name="Text Box 14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206" name="Text Box 15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207" name="Text Box 16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208" name="Text Box 17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209" name="Text Box 18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210" name="Text Box 19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211" name="Text Box 20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212" name="Text Box 21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213" name="Text Box 22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214" name="Text Box 1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215" name="Text Box 2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216" name="Text Box 3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217" name="Text Box 4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218" name="Text Box 5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219" name="Text Box 6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220" name="Text Box 7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221" name="Text Box 8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222" name="Text Box 9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223" name="Text Box 10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224" name="Text Box 11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225" name="Text Box 12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226" name="Text Box 13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227" name="Text Box 14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228" name="Text Box 15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229" name="Text Box 16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230" name="Text Box 17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231" name="Text Box 18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232" name="Text Box 19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233" name="Text Box 20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234" name="Text Box 21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3235" name="Text Box 22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36" name="Text Box 1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37" name="Text Box 2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38" name="Text Box 3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39" name="Text Box 4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40" name="Text Box 5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41" name="Text Box 6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42" name="Text Box 7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43" name="Text Box 8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44" name="Text Box 9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45" name="Text Box 10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46" name="Text Box 11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47" name="Text Box 12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48" name="Text Box 13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49" name="Text Box 14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50" name="Text Box 15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51" name="Text Box 16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52" name="Text Box 17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53" name="Text Box 18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54" name="Text Box 19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55" name="Text Box 20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56" name="Text Box 21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57" name="Text Box 22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58" name="Text Box 1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59" name="Text Box 2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60" name="Text Box 3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61" name="Text Box 4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62" name="Text Box 5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63" name="Text Box 6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64" name="Text Box 7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65" name="Text Box 8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66" name="Text Box 9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67" name="Text Box 10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68" name="Text Box 11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69" name="Text Box 12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70" name="Text Box 13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71" name="Text Box 14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72" name="Text Box 15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73" name="Text Box 16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74" name="Text Box 17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75" name="Text Box 18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76" name="Text Box 19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77" name="Text Box 20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78" name="Text Box 21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79" name="Text Box 22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80" name="Text Box 1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81" name="Text Box 2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82" name="Text Box 3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83" name="Text Box 4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84" name="Text Box 5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85" name="Text Box 6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86" name="Text Box 7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87" name="Text Box 8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88" name="Text Box 9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89" name="Text Box 10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90" name="Text Box 11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91" name="Text Box 12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92" name="Text Box 13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93" name="Text Box 14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94" name="Text Box 15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95" name="Text Box 16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96" name="Text Box 17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97" name="Text Box 18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98" name="Text Box 19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299" name="Text Box 20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300" name="Text Box 21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3301" name="Text Box 22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02" name="Text Box 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03" name="Text Box 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04" name="Text Box 3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05" name="Text Box 4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06" name="Text Box 5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07" name="Text Box 6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08" name="Text Box 7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09" name="Text Box 8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10" name="Text Box 9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11" name="Text Box 10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12" name="Text Box 1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13" name="Text Box 1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14" name="Text Box 13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15" name="Text Box 14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16" name="Text Box 15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17" name="Text Box 16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18" name="Text Box 17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19" name="Text Box 18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20" name="Text Box 19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21" name="Text Box 20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22" name="Text Box 2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23" name="Text Box 2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24" name="Text Box 1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25" name="Text Box 2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26" name="Text Box 3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27" name="Text Box 4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28" name="Text Box 5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29" name="Text Box 6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30" name="Text Box 7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31" name="Text Box 8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32" name="Text Box 9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33" name="Text Box 10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34" name="Text Box 11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35" name="Text Box 12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36" name="Text Box 13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37" name="Text Box 14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38" name="Text Box 15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39" name="Text Box 16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40" name="Text Box 17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41" name="Text Box 18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42" name="Text Box 19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43" name="Text Box 20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44" name="Text Box 21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45" name="Text Box 22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46" name="Text Box 1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47" name="Text Box 2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48" name="Text Box 3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49" name="Text Box 4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50" name="Text Box 5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51" name="Text Box 6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52" name="Text Box 7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53" name="Text Box 8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54" name="Text Box 9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55" name="Text Box 10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56" name="Text Box 11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57" name="Text Box 12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58" name="Text Box 13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59" name="Text Box 14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60" name="Text Box 15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61" name="Text Box 16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62" name="Text Box 17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63" name="Text Box 18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64" name="Text Box 19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65" name="Text Box 20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66" name="Text Box 21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3367" name="Text Box 22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68" name="Text Box 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69" name="Text Box 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70" name="Text Box 3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71" name="Text Box 4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72" name="Text Box 5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73" name="Text Box 6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74" name="Text Box 7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75" name="Text Box 8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76" name="Text Box 9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77" name="Text Box 10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78" name="Text Box 1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79" name="Text Box 1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80" name="Text Box 13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81" name="Text Box 14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82" name="Text Box 15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83" name="Text Box 16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84" name="Text Box 17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85" name="Text Box 18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86" name="Text Box 19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87" name="Text Box 20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88" name="Text Box 2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89" name="Text Box 2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90" name="Text Box 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91" name="Text Box 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92" name="Text Box 3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93" name="Text Box 4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94" name="Text Box 5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95" name="Text Box 6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96" name="Text Box 7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97" name="Text Box 8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98" name="Text Box 9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399" name="Text Box 10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00" name="Text Box 1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01" name="Text Box 1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02" name="Text Box 13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03" name="Text Box 14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04" name="Text Box 15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05" name="Text Box 16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06" name="Text Box 17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07" name="Text Box 18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08" name="Text Box 19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09" name="Text Box 20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10" name="Text Box 2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11" name="Text Box 2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12" name="Text Box 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13" name="Text Box 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14" name="Text Box 3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15" name="Text Box 4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16" name="Text Box 5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17" name="Text Box 6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18" name="Text Box 7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19" name="Text Box 8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20" name="Text Box 9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21" name="Text Box 10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22" name="Text Box 1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23" name="Text Box 1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24" name="Text Box 13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25" name="Text Box 14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26" name="Text Box 15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27" name="Text Box 16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28" name="Text Box 17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29" name="Text Box 18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30" name="Text Box 19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31" name="Text Box 20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32" name="Text Box 2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33" name="Text Box 2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34" name="Text Box 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35" name="Text Box 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36" name="Text Box 3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37" name="Text Box 4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38" name="Text Box 5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39" name="Text Box 6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40" name="Text Box 7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41" name="Text Box 8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42" name="Text Box 9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43" name="Text Box 10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44" name="Text Box 1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45" name="Text Box 1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46" name="Text Box 13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47" name="Text Box 14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48" name="Text Box 15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49" name="Text Box 16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50" name="Text Box 17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51" name="Text Box 18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52" name="Text Box 19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53" name="Text Box 20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54" name="Text Box 2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55" name="Text Box 2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56" name="Text Box 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57" name="Text Box 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58" name="Text Box 3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59" name="Text Box 4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60" name="Text Box 5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61" name="Text Box 6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62" name="Text Box 7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63" name="Text Box 8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64" name="Text Box 9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65" name="Text Box 10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66" name="Text Box 1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67" name="Text Box 1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68" name="Text Box 13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69" name="Text Box 14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70" name="Text Box 15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71" name="Text Box 16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72" name="Text Box 17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73" name="Text Box 18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74" name="Text Box 19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75" name="Text Box 20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76" name="Text Box 2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3477" name="Text Box 2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478" name="Text Box 1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479" name="Text Box 2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480" name="Text Box 3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481" name="Text Box 4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482" name="Text Box 5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483" name="Text Box 6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484" name="Text Box 7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485" name="Text Box 8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486" name="Text Box 9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487" name="Text Box 10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488" name="Text Box 11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489" name="Text Box 12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490" name="Text Box 13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491" name="Text Box 14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492" name="Text Box 15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493" name="Text Box 16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494" name="Text Box 17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495" name="Text Box 18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496" name="Text Box 19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497" name="Text Box 20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498" name="Text Box 21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499" name="Text Box 22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00" name="Text Box 1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01" name="Text Box 2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02" name="Text Box 3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03" name="Text Box 4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04" name="Text Box 5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05" name="Text Box 6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06" name="Text Box 7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07" name="Text Box 8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08" name="Text Box 9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09" name="Text Box 10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10" name="Text Box 11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11" name="Text Box 12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12" name="Text Box 13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13" name="Text Box 14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14" name="Text Box 15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15" name="Text Box 16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16" name="Text Box 17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17" name="Text Box 18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18" name="Text Box 19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19" name="Text Box 20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20" name="Text Box 21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21" name="Text Box 22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22" name="Text Box 1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23" name="Text Box 2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24" name="Text Box 3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25" name="Text Box 4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26" name="Text Box 5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27" name="Text Box 6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28" name="Text Box 7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29" name="Text Box 8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30" name="Text Box 9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31" name="Text Box 10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32" name="Text Box 11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33" name="Text Box 12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34" name="Text Box 13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35" name="Text Box 14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36" name="Text Box 15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37" name="Text Box 16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38" name="Text Box 17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39" name="Text Box 18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40" name="Text Box 19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41" name="Text Box 20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42" name="Text Box 21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3543" name="Text Box 22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3544" name="Text Box 1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3545" name="Text Box 2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3546" name="Text Box 3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3547" name="Text Box 4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3548" name="Text Box 5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3549" name="Text Box 6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3550" name="Text Box 7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3551" name="Text Box 8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3552" name="Text Box 9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3553" name="Text Box 10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3554" name="Text Box 11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3555" name="Text Box 12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3556" name="Text Box 13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3557" name="Text Box 14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3558" name="Text Box 15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3559" name="Text Box 16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3560" name="Text Box 17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3561" name="Text Box 18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3562" name="Text Box 19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3563" name="Text Box 20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3564" name="Text Box 21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3565" name="Text Box 22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566" name="Text Box 1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567" name="Text Box 2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568" name="Text Box 3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569" name="Text Box 4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570" name="Text Box 5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571" name="Text Box 6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572" name="Text Box 7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573" name="Text Box 8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574" name="Text Box 9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575" name="Text Box 10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576" name="Text Box 11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577" name="Text Box 12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578" name="Text Box 13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579" name="Text Box 14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580" name="Text Box 15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581" name="Text Box 16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582" name="Text Box 17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583" name="Text Box 18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584" name="Text Box 19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585" name="Text Box 20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586" name="Text Box 21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587" name="Text Box 22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588" name="Text Box 1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589" name="Text Box 2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590" name="Text Box 3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591" name="Text Box 4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592" name="Text Box 5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593" name="Text Box 6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594" name="Text Box 7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595" name="Text Box 8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596" name="Text Box 9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597" name="Text Box 10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598" name="Text Box 11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599" name="Text Box 12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00" name="Text Box 13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01" name="Text Box 14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02" name="Text Box 15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03" name="Text Box 16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04" name="Text Box 17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05" name="Text Box 18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06" name="Text Box 19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07" name="Text Box 20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08" name="Text Box 21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09" name="Text Box 22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10" name="Text Box 1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11" name="Text Box 2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12" name="Text Box 3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13" name="Text Box 4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14" name="Text Box 5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15" name="Text Box 6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16" name="Text Box 7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17" name="Text Box 8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18" name="Text Box 9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19" name="Text Box 10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20" name="Text Box 11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21" name="Text Box 12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22" name="Text Box 13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23" name="Text Box 14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24" name="Text Box 15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25" name="Text Box 16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26" name="Text Box 17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27" name="Text Box 18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28" name="Text Box 19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29" name="Text Box 20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30" name="Text Box 21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31" name="Text Box 22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32" name="Text Box 1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33" name="Text Box 2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34" name="Text Box 3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35" name="Text Box 4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36" name="Text Box 5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37" name="Text Box 6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38" name="Text Box 7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39" name="Text Box 8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40" name="Text Box 9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41" name="Text Box 10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42" name="Text Box 11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43" name="Text Box 12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44" name="Text Box 13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45" name="Text Box 14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46" name="Text Box 15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47" name="Text Box 16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48" name="Text Box 17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49" name="Text Box 18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50" name="Text Box 19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51" name="Text Box 20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52" name="Text Box 21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53" name="Text Box 22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54" name="Text Box 1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55" name="Text Box 2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56" name="Text Box 3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57" name="Text Box 4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58" name="Text Box 5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59" name="Text Box 6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60" name="Text Box 7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61" name="Text Box 8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62" name="Text Box 9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63" name="Text Box 10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64" name="Text Box 11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65" name="Text Box 12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66" name="Text Box 13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67" name="Text Box 14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68" name="Text Box 15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69" name="Text Box 16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70" name="Text Box 17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71" name="Text Box 18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72" name="Text Box 19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73" name="Text Box 20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74" name="Text Box 21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3675" name="Text Box 22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676" name="Text Box 1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677" name="Text Box 2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678" name="Text Box 3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679" name="Text Box 4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680" name="Text Box 5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681" name="Text Box 6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682" name="Text Box 7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683" name="Text Box 8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684" name="Text Box 9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685" name="Text Box 10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686" name="Text Box 11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687" name="Text Box 12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688" name="Text Box 13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689" name="Text Box 14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690" name="Text Box 15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691" name="Text Box 16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692" name="Text Box 17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693" name="Text Box 18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694" name="Text Box 19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695" name="Text Box 20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696" name="Text Box 21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697" name="Text Box 22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698" name="Text Box 1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699" name="Text Box 2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700" name="Text Box 3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701" name="Text Box 4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702" name="Text Box 5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703" name="Text Box 6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704" name="Text Box 7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705" name="Text Box 8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706" name="Text Box 9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707" name="Text Box 10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708" name="Text Box 11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709" name="Text Box 12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710" name="Text Box 13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711" name="Text Box 14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712" name="Text Box 15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713" name="Text Box 16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714" name="Text Box 17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715" name="Text Box 18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716" name="Text Box 19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717" name="Text Box 20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718" name="Text Box 21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3719" name="Text Box 22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20" name="Text Box 1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21" name="Text Box 2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22" name="Text Box 3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23" name="Text Box 4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24" name="Text Box 5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25" name="Text Box 6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26" name="Text Box 7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27" name="Text Box 8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28" name="Text Box 9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29" name="Text Box 10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30" name="Text Box 11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31" name="Text Box 12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32" name="Text Box 13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33" name="Text Box 14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34" name="Text Box 15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35" name="Text Box 16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36" name="Text Box 17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37" name="Text Box 18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38" name="Text Box 19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39" name="Text Box 20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40" name="Text Box 21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41" name="Text Box 22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42" name="Text Box 1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43" name="Text Box 2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44" name="Text Box 3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45" name="Text Box 4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46" name="Text Box 5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47" name="Text Box 6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48" name="Text Box 7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49" name="Text Box 8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50" name="Text Box 9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51" name="Text Box 10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52" name="Text Box 11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53" name="Text Box 12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54" name="Text Box 13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55" name="Text Box 14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56" name="Text Box 15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57" name="Text Box 16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58" name="Text Box 17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59" name="Text Box 18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60" name="Text Box 19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61" name="Text Box 20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62" name="Text Box 21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63" name="Text Box 22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64" name="Text Box 1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65" name="Text Box 2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66" name="Text Box 3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67" name="Text Box 4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68" name="Text Box 5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69" name="Text Box 6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70" name="Text Box 7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71" name="Text Box 8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72" name="Text Box 9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73" name="Text Box 10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74" name="Text Box 11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75" name="Text Box 12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76" name="Text Box 13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77" name="Text Box 14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78" name="Text Box 15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79" name="Text Box 16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80" name="Text Box 17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81" name="Text Box 18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82" name="Text Box 19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83" name="Text Box 20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84" name="Text Box 21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85" name="Text Box 22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86" name="Text Box 1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87" name="Text Box 2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88" name="Text Box 3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89" name="Text Box 4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90" name="Text Box 5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91" name="Text Box 6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92" name="Text Box 7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93" name="Text Box 8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94" name="Text Box 9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95" name="Text Box 10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96" name="Text Box 11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97" name="Text Box 12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98" name="Text Box 13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799" name="Text Box 14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00" name="Text Box 15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01" name="Text Box 16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02" name="Text Box 17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03" name="Text Box 18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04" name="Text Box 19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05" name="Text Box 20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06" name="Text Box 21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07" name="Text Box 22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08" name="Text Box 1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09" name="Text Box 2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10" name="Text Box 3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11" name="Text Box 4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12" name="Text Box 5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13" name="Text Box 6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14" name="Text Box 7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15" name="Text Box 8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16" name="Text Box 9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17" name="Text Box 10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18" name="Text Box 11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19" name="Text Box 12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20" name="Text Box 13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21" name="Text Box 14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22" name="Text Box 15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23" name="Text Box 16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24" name="Text Box 17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25" name="Text Box 18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26" name="Text Box 19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27" name="Text Box 20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28" name="Text Box 21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29" name="Text Box 22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30" name="Text Box 1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31" name="Text Box 2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32" name="Text Box 3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33" name="Text Box 4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34" name="Text Box 5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35" name="Text Box 6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36" name="Text Box 7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37" name="Text Box 8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38" name="Text Box 9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39" name="Text Box 10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40" name="Text Box 11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41" name="Text Box 12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42" name="Text Box 13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43" name="Text Box 14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44" name="Text Box 15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45" name="Text Box 16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46" name="Text Box 17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47" name="Text Box 18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48" name="Text Box 19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49" name="Text Box 20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50" name="Text Box 21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491</xdr:row>
      <xdr:rowOff>0</xdr:rowOff>
    </xdr:from>
    <xdr:ext cx="0" cy="160020"/>
    <xdr:sp macro="" textlink="">
      <xdr:nvSpPr>
        <xdr:cNvPr id="3851" name="Text Box 22"/>
        <xdr:cNvSpPr txBox="1">
          <a:spLocks noChangeArrowheads="1"/>
        </xdr:cNvSpPr>
      </xdr:nvSpPr>
      <xdr:spPr bwMode="auto">
        <a:xfrm>
          <a:off x="1628775" y="324202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52" name="Text Box 1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53" name="Text Box 2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54" name="Text Box 3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55" name="Text Box 4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56" name="Text Box 5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57" name="Text Box 6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58" name="Text Box 7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59" name="Text Box 8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60" name="Text Box 9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61" name="Text Box 10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62" name="Text Box 11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63" name="Text Box 12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64" name="Text Box 13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65" name="Text Box 14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66" name="Text Box 15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67" name="Text Box 16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68" name="Text Box 17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69" name="Text Box 18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70" name="Text Box 19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71" name="Text Box 20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72" name="Text Box 21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73" name="Text Box 22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74" name="Text Box 1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75" name="Text Box 2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76" name="Text Box 3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77" name="Text Box 4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78" name="Text Box 5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79" name="Text Box 6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80" name="Text Box 7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81" name="Text Box 8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82" name="Text Box 9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83" name="Text Box 10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84" name="Text Box 11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85" name="Text Box 12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86" name="Text Box 13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87" name="Text Box 14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88" name="Text Box 15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89" name="Text Box 16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90" name="Text Box 17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91" name="Text Box 18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92" name="Text Box 19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93" name="Text Box 20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94" name="Text Box 21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95" name="Text Box 22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96" name="Text Box 1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97" name="Text Box 2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98" name="Text Box 3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899" name="Text Box 4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900" name="Text Box 5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901" name="Text Box 6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902" name="Text Box 7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903" name="Text Box 8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904" name="Text Box 9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905" name="Text Box 10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906" name="Text Box 11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907" name="Text Box 12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908" name="Text Box 13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909" name="Text Box 14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910" name="Text Box 15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911" name="Text Box 16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912" name="Text Box 17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913" name="Text Box 18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914" name="Text Box 19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915" name="Text Box 20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916" name="Text Box 21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495</xdr:row>
      <xdr:rowOff>0</xdr:rowOff>
    </xdr:from>
    <xdr:to>
      <xdr:col>1</xdr:col>
      <xdr:colOff>952500</xdr:colOff>
      <xdr:row>495</xdr:row>
      <xdr:rowOff>160020</xdr:rowOff>
    </xdr:to>
    <xdr:sp macro="" textlink="">
      <xdr:nvSpPr>
        <xdr:cNvPr id="3917" name="Text Box 22"/>
        <xdr:cNvSpPr txBox="1">
          <a:spLocks noChangeArrowheads="1"/>
        </xdr:cNvSpPr>
      </xdr:nvSpPr>
      <xdr:spPr bwMode="auto">
        <a:xfrm>
          <a:off x="1628775" y="3264027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952500</xdr:colOff>
      <xdr:row>149</xdr:row>
      <xdr:rowOff>0</xdr:rowOff>
    </xdr:from>
    <xdr:ext cx="0" cy="160020"/>
    <xdr:sp macro="" textlink="">
      <xdr:nvSpPr>
        <xdr:cNvPr id="3918" name="Text Box 1"/>
        <xdr:cNvSpPr txBox="1">
          <a:spLocks noChangeArrowheads="1"/>
        </xdr:cNvSpPr>
      </xdr:nvSpPr>
      <xdr:spPr bwMode="auto">
        <a:xfrm>
          <a:off x="1628775" y="995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149</xdr:row>
      <xdr:rowOff>0</xdr:rowOff>
    </xdr:from>
    <xdr:ext cx="0" cy="160020"/>
    <xdr:sp macro="" textlink="">
      <xdr:nvSpPr>
        <xdr:cNvPr id="3919" name="Text Box 2"/>
        <xdr:cNvSpPr txBox="1">
          <a:spLocks noChangeArrowheads="1"/>
        </xdr:cNvSpPr>
      </xdr:nvSpPr>
      <xdr:spPr bwMode="auto">
        <a:xfrm>
          <a:off x="1628775" y="995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149</xdr:row>
      <xdr:rowOff>0</xdr:rowOff>
    </xdr:from>
    <xdr:ext cx="0" cy="160020"/>
    <xdr:sp macro="" textlink="">
      <xdr:nvSpPr>
        <xdr:cNvPr id="3920" name="Text Box 3"/>
        <xdr:cNvSpPr txBox="1">
          <a:spLocks noChangeArrowheads="1"/>
        </xdr:cNvSpPr>
      </xdr:nvSpPr>
      <xdr:spPr bwMode="auto">
        <a:xfrm>
          <a:off x="1628775" y="995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149</xdr:row>
      <xdr:rowOff>0</xdr:rowOff>
    </xdr:from>
    <xdr:ext cx="0" cy="160020"/>
    <xdr:sp macro="" textlink="">
      <xdr:nvSpPr>
        <xdr:cNvPr id="3921" name="Text Box 4"/>
        <xdr:cNvSpPr txBox="1">
          <a:spLocks noChangeArrowheads="1"/>
        </xdr:cNvSpPr>
      </xdr:nvSpPr>
      <xdr:spPr bwMode="auto">
        <a:xfrm>
          <a:off x="1628775" y="995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149</xdr:row>
      <xdr:rowOff>0</xdr:rowOff>
    </xdr:from>
    <xdr:ext cx="0" cy="160020"/>
    <xdr:sp macro="" textlink="">
      <xdr:nvSpPr>
        <xdr:cNvPr id="3922" name="Text Box 5"/>
        <xdr:cNvSpPr txBox="1">
          <a:spLocks noChangeArrowheads="1"/>
        </xdr:cNvSpPr>
      </xdr:nvSpPr>
      <xdr:spPr bwMode="auto">
        <a:xfrm>
          <a:off x="1628775" y="995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149</xdr:row>
      <xdr:rowOff>0</xdr:rowOff>
    </xdr:from>
    <xdr:ext cx="0" cy="160020"/>
    <xdr:sp macro="" textlink="">
      <xdr:nvSpPr>
        <xdr:cNvPr id="3923" name="Text Box 6"/>
        <xdr:cNvSpPr txBox="1">
          <a:spLocks noChangeArrowheads="1"/>
        </xdr:cNvSpPr>
      </xdr:nvSpPr>
      <xdr:spPr bwMode="auto">
        <a:xfrm>
          <a:off x="1628775" y="995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149</xdr:row>
      <xdr:rowOff>0</xdr:rowOff>
    </xdr:from>
    <xdr:ext cx="0" cy="160020"/>
    <xdr:sp macro="" textlink="">
      <xdr:nvSpPr>
        <xdr:cNvPr id="3924" name="Text Box 7"/>
        <xdr:cNvSpPr txBox="1">
          <a:spLocks noChangeArrowheads="1"/>
        </xdr:cNvSpPr>
      </xdr:nvSpPr>
      <xdr:spPr bwMode="auto">
        <a:xfrm>
          <a:off x="1628775" y="995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149</xdr:row>
      <xdr:rowOff>0</xdr:rowOff>
    </xdr:from>
    <xdr:ext cx="0" cy="160020"/>
    <xdr:sp macro="" textlink="">
      <xdr:nvSpPr>
        <xdr:cNvPr id="3925" name="Text Box 8"/>
        <xdr:cNvSpPr txBox="1">
          <a:spLocks noChangeArrowheads="1"/>
        </xdr:cNvSpPr>
      </xdr:nvSpPr>
      <xdr:spPr bwMode="auto">
        <a:xfrm>
          <a:off x="1628775" y="995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149</xdr:row>
      <xdr:rowOff>0</xdr:rowOff>
    </xdr:from>
    <xdr:ext cx="0" cy="160020"/>
    <xdr:sp macro="" textlink="">
      <xdr:nvSpPr>
        <xdr:cNvPr id="3926" name="Text Box 9"/>
        <xdr:cNvSpPr txBox="1">
          <a:spLocks noChangeArrowheads="1"/>
        </xdr:cNvSpPr>
      </xdr:nvSpPr>
      <xdr:spPr bwMode="auto">
        <a:xfrm>
          <a:off x="1628775" y="995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149</xdr:row>
      <xdr:rowOff>0</xdr:rowOff>
    </xdr:from>
    <xdr:ext cx="0" cy="160020"/>
    <xdr:sp macro="" textlink="">
      <xdr:nvSpPr>
        <xdr:cNvPr id="3927" name="Text Box 10"/>
        <xdr:cNvSpPr txBox="1">
          <a:spLocks noChangeArrowheads="1"/>
        </xdr:cNvSpPr>
      </xdr:nvSpPr>
      <xdr:spPr bwMode="auto">
        <a:xfrm>
          <a:off x="1628775" y="995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149</xdr:row>
      <xdr:rowOff>0</xdr:rowOff>
    </xdr:from>
    <xdr:ext cx="0" cy="160020"/>
    <xdr:sp macro="" textlink="">
      <xdr:nvSpPr>
        <xdr:cNvPr id="3928" name="Text Box 11"/>
        <xdr:cNvSpPr txBox="1">
          <a:spLocks noChangeArrowheads="1"/>
        </xdr:cNvSpPr>
      </xdr:nvSpPr>
      <xdr:spPr bwMode="auto">
        <a:xfrm>
          <a:off x="1628775" y="995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149</xdr:row>
      <xdr:rowOff>0</xdr:rowOff>
    </xdr:from>
    <xdr:ext cx="0" cy="160020"/>
    <xdr:sp macro="" textlink="">
      <xdr:nvSpPr>
        <xdr:cNvPr id="3929" name="Text Box 12"/>
        <xdr:cNvSpPr txBox="1">
          <a:spLocks noChangeArrowheads="1"/>
        </xdr:cNvSpPr>
      </xdr:nvSpPr>
      <xdr:spPr bwMode="auto">
        <a:xfrm>
          <a:off x="1628775" y="995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149</xdr:row>
      <xdr:rowOff>0</xdr:rowOff>
    </xdr:from>
    <xdr:ext cx="0" cy="160020"/>
    <xdr:sp macro="" textlink="">
      <xdr:nvSpPr>
        <xdr:cNvPr id="3930" name="Text Box 13"/>
        <xdr:cNvSpPr txBox="1">
          <a:spLocks noChangeArrowheads="1"/>
        </xdr:cNvSpPr>
      </xdr:nvSpPr>
      <xdr:spPr bwMode="auto">
        <a:xfrm>
          <a:off x="1628775" y="995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149</xdr:row>
      <xdr:rowOff>0</xdr:rowOff>
    </xdr:from>
    <xdr:ext cx="0" cy="160020"/>
    <xdr:sp macro="" textlink="">
      <xdr:nvSpPr>
        <xdr:cNvPr id="3931" name="Text Box 14"/>
        <xdr:cNvSpPr txBox="1">
          <a:spLocks noChangeArrowheads="1"/>
        </xdr:cNvSpPr>
      </xdr:nvSpPr>
      <xdr:spPr bwMode="auto">
        <a:xfrm>
          <a:off x="1628775" y="995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149</xdr:row>
      <xdr:rowOff>0</xdr:rowOff>
    </xdr:from>
    <xdr:ext cx="0" cy="160020"/>
    <xdr:sp macro="" textlink="">
      <xdr:nvSpPr>
        <xdr:cNvPr id="3932" name="Text Box 15"/>
        <xdr:cNvSpPr txBox="1">
          <a:spLocks noChangeArrowheads="1"/>
        </xdr:cNvSpPr>
      </xdr:nvSpPr>
      <xdr:spPr bwMode="auto">
        <a:xfrm>
          <a:off x="1628775" y="995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149</xdr:row>
      <xdr:rowOff>0</xdr:rowOff>
    </xdr:from>
    <xdr:ext cx="0" cy="160020"/>
    <xdr:sp macro="" textlink="">
      <xdr:nvSpPr>
        <xdr:cNvPr id="3933" name="Text Box 16"/>
        <xdr:cNvSpPr txBox="1">
          <a:spLocks noChangeArrowheads="1"/>
        </xdr:cNvSpPr>
      </xdr:nvSpPr>
      <xdr:spPr bwMode="auto">
        <a:xfrm>
          <a:off x="1628775" y="995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149</xdr:row>
      <xdr:rowOff>0</xdr:rowOff>
    </xdr:from>
    <xdr:ext cx="0" cy="160020"/>
    <xdr:sp macro="" textlink="">
      <xdr:nvSpPr>
        <xdr:cNvPr id="3934" name="Text Box 17"/>
        <xdr:cNvSpPr txBox="1">
          <a:spLocks noChangeArrowheads="1"/>
        </xdr:cNvSpPr>
      </xdr:nvSpPr>
      <xdr:spPr bwMode="auto">
        <a:xfrm>
          <a:off x="1628775" y="995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149</xdr:row>
      <xdr:rowOff>0</xdr:rowOff>
    </xdr:from>
    <xdr:ext cx="0" cy="160020"/>
    <xdr:sp macro="" textlink="">
      <xdr:nvSpPr>
        <xdr:cNvPr id="3935" name="Text Box 18"/>
        <xdr:cNvSpPr txBox="1">
          <a:spLocks noChangeArrowheads="1"/>
        </xdr:cNvSpPr>
      </xdr:nvSpPr>
      <xdr:spPr bwMode="auto">
        <a:xfrm>
          <a:off x="1628775" y="995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149</xdr:row>
      <xdr:rowOff>0</xdr:rowOff>
    </xdr:from>
    <xdr:ext cx="0" cy="160020"/>
    <xdr:sp macro="" textlink="">
      <xdr:nvSpPr>
        <xdr:cNvPr id="3936" name="Text Box 19"/>
        <xdr:cNvSpPr txBox="1">
          <a:spLocks noChangeArrowheads="1"/>
        </xdr:cNvSpPr>
      </xdr:nvSpPr>
      <xdr:spPr bwMode="auto">
        <a:xfrm>
          <a:off x="1628775" y="995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149</xdr:row>
      <xdr:rowOff>0</xdr:rowOff>
    </xdr:from>
    <xdr:ext cx="0" cy="160020"/>
    <xdr:sp macro="" textlink="">
      <xdr:nvSpPr>
        <xdr:cNvPr id="3937" name="Text Box 20"/>
        <xdr:cNvSpPr txBox="1">
          <a:spLocks noChangeArrowheads="1"/>
        </xdr:cNvSpPr>
      </xdr:nvSpPr>
      <xdr:spPr bwMode="auto">
        <a:xfrm>
          <a:off x="1628775" y="995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149</xdr:row>
      <xdr:rowOff>0</xdr:rowOff>
    </xdr:from>
    <xdr:ext cx="0" cy="160020"/>
    <xdr:sp macro="" textlink="">
      <xdr:nvSpPr>
        <xdr:cNvPr id="3938" name="Text Box 21"/>
        <xdr:cNvSpPr txBox="1">
          <a:spLocks noChangeArrowheads="1"/>
        </xdr:cNvSpPr>
      </xdr:nvSpPr>
      <xdr:spPr bwMode="auto">
        <a:xfrm>
          <a:off x="1628775" y="995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149</xdr:row>
      <xdr:rowOff>0</xdr:rowOff>
    </xdr:from>
    <xdr:ext cx="0" cy="160020"/>
    <xdr:sp macro="" textlink="">
      <xdr:nvSpPr>
        <xdr:cNvPr id="3939" name="Text Box 22"/>
        <xdr:cNvSpPr txBox="1">
          <a:spLocks noChangeArrowheads="1"/>
        </xdr:cNvSpPr>
      </xdr:nvSpPr>
      <xdr:spPr bwMode="auto">
        <a:xfrm>
          <a:off x="1628775" y="99574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40" name="Text Box 1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41" name="Text Box 2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42" name="Text Box 3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43" name="Text Box 4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44" name="Text Box 5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45" name="Text Box 6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46" name="Text Box 7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47" name="Text Box 8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48" name="Text Box 9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49" name="Text Box 10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50" name="Text Box 11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51" name="Text Box 12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52" name="Text Box 13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53" name="Text Box 14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54" name="Text Box 15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55" name="Text Box 16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56" name="Text Box 17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57" name="Text Box 18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58" name="Text Box 19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59" name="Text Box 20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60" name="Text Box 21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61" name="Text Box 22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62" name="Text Box 1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63" name="Text Box 2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64" name="Text Box 3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65" name="Text Box 4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66" name="Text Box 5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67" name="Text Box 6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68" name="Text Box 7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69" name="Text Box 8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70" name="Text Box 9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71" name="Text Box 10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72" name="Text Box 11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73" name="Text Box 12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74" name="Text Box 13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75" name="Text Box 14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76" name="Text Box 15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77" name="Text Box 16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78" name="Text Box 17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79" name="Text Box 18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80" name="Text Box 19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81" name="Text Box 20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82" name="Text Box 21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0020"/>
    <xdr:sp macro="" textlink="">
      <xdr:nvSpPr>
        <xdr:cNvPr id="3983" name="Text Box 22"/>
        <xdr:cNvSpPr txBox="1">
          <a:spLocks noChangeArrowheads="1"/>
        </xdr:cNvSpPr>
      </xdr:nvSpPr>
      <xdr:spPr bwMode="auto">
        <a:xfrm>
          <a:off x="1628775" y="121777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984" name="Text Box 1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985" name="Text Box 2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986" name="Text Box 3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987" name="Text Box 4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988" name="Text Box 5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989" name="Text Box 6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990" name="Text Box 7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991" name="Text Box 8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992" name="Text Box 9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993" name="Text Box 10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994" name="Text Box 11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995" name="Text Box 12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996" name="Text Box 13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997" name="Text Box 14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998" name="Text Box 15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3999" name="Text Box 16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00" name="Text Box 17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01" name="Text Box 18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02" name="Text Box 19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03" name="Text Box 20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04" name="Text Box 21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05" name="Text Box 22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06" name="Text Box 1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07" name="Text Box 2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08" name="Text Box 3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09" name="Text Box 4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10" name="Text Box 5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11" name="Text Box 6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12" name="Text Box 7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13" name="Text Box 8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14" name="Text Box 9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15" name="Text Box 10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16" name="Text Box 11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17" name="Text Box 12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18" name="Text Box 13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19" name="Text Box 14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20" name="Text Box 15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21" name="Text Box 16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22" name="Text Box 17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23" name="Text Box 18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24" name="Text Box 19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25" name="Text Box 20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26" name="Text Box 21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27" name="Text Box 22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28" name="Text Box 1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29" name="Text Box 2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30" name="Text Box 3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31" name="Text Box 4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32" name="Text Box 5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33" name="Text Box 6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34" name="Text Box 7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35" name="Text Box 8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36" name="Text Box 9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37" name="Text Box 10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38" name="Text Box 11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39" name="Text Box 12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40" name="Text Box 13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41" name="Text Box 14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42" name="Text Box 15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43" name="Text Box 16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44" name="Text Box 17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45" name="Text Box 18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46" name="Text Box 19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47" name="Text Box 20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48" name="Text Box 21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049" name="Text Box 22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50" name="Text Box 1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51" name="Text Box 2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52" name="Text Box 3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53" name="Text Box 4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54" name="Text Box 5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55" name="Text Box 6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56" name="Text Box 7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57" name="Text Box 8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58" name="Text Box 9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59" name="Text Box 10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60" name="Text Box 11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61" name="Text Box 12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62" name="Text Box 13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63" name="Text Box 14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64" name="Text Box 15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65" name="Text Box 16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66" name="Text Box 17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67" name="Text Box 18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68" name="Text Box 19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69" name="Text Box 20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70" name="Text Box 21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71" name="Text Box 22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72" name="Text Box 1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73" name="Text Box 2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74" name="Text Box 3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75" name="Text Box 4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76" name="Text Box 5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77" name="Text Box 6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78" name="Text Box 7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79" name="Text Box 8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80" name="Text Box 9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81" name="Text Box 10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82" name="Text Box 11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83" name="Text Box 12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84" name="Text Box 13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85" name="Text Box 14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86" name="Text Box 15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87" name="Text Box 16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88" name="Text Box 17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89" name="Text Box 18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90" name="Text Box 19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91" name="Text Box 20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92" name="Text Box 21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93" name="Text Box 22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94" name="Text Box 1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95" name="Text Box 2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96" name="Text Box 3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97" name="Text Box 4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98" name="Text Box 5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099" name="Text Box 6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100" name="Text Box 7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101" name="Text Box 8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102" name="Text Box 9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103" name="Text Box 10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104" name="Text Box 11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105" name="Text Box 12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106" name="Text Box 13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107" name="Text Box 14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108" name="Text Box 15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109" name="Text Box 16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110" name="Text Box 17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111" name="Text Box 18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112" name="Text Box 19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113" name="Text Box 20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114" name="Text Box 21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316</xdr:row>
      <xdr:rowOff>0</xdr:rowOff>
    </xdr:from>
    <xdr:ext cx="0" cy="160020"/>
    <xdr:sp macro="" textlink="">
      <xdr:nvSpPr>
        <xdr:cNvPr id="4115" name="Text Box 22"/>
        <xdr:cNvSpPr txBox="1">
          <a:spLocks noChangeArrowheads="1"/>
        </xdr:cNvSpPr>
      </xdr:nvSpPr>
      <xdr:spPr bwMode="auto">
        <a:xfrm>
          <a:off x="1628775" y="216989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16" name="Text Box 1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17" name="Text Box 2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18" name="Text Box 3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19" name="Text Box 4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20" name="Text Box 5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21" name="Text Box 6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22" name="Text Box 7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23" name="Text Box 8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24" name="Text Box 9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25" name="Text Box 10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26" name="Text Box 11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27" name="Text Box 12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28" name="Text Box 13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29" name="Text Box 14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30" name="Text Box 15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31" name="Text Box 16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32" name="Text Box 17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33" name="Text Box 18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34" name="Text Box 19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35" name="Text Box 20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36" name="Text Box 21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37" name="Text Box 22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38" name="Text Box 1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39" name="Text Box 2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40" name="Text Box 3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41" name="Text Box 4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42" name="Text Box 5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43" name="Text Box 6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44" name="Text Box 7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45" name="Text Box 8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46" name="Text Box 9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47" name="Text Box 10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48" name="Text Box 11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49" name="Text Box 12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50" name="Text Box 13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51" name="Text Box 14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52" name="Text Box 15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53" name="Text Box 16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54" name="Text Box 17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55" name="Text Box 18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56" name="Text Box 19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57" name="Text Box 20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58" name="Text Box 21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59" name="Text Box 22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60" name="Text Box 1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61" name="Text Box 2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62" name="Text Box 3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63" name="Text Box 4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64" name="Text Box 5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65" name="Text Box 6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66" name="Text Box 7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67" name="Text Box 8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68" name="Text Box 9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69" name="Text Box 10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70" name="Text Box 11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71" name="Text Box 12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72" name="Text Box 13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73" name="Text Box 14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74" name="Text Box 15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75" name="Text Box 16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76" name="Text Box 17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77" name="Text Box 18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78" name="Text Box 19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79" name="Text Box 20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80" name="Text Box 21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492</xdr:row>
      <xdr:rowOff>0</xdr:rowOff>
    </xdr:from>
    <xdr:to>
      <xdr:col>1</xdr:col>
      <xdr:colOff>952500</xdr:colOff>
      <xdr:row>492</xdr:row>
      <xdr:rowOff>160020</xdr:rowOff>
    </xdr:to>
    <xdr:sp macro="" textlink="">
      <xdr:nvSpPr>
        <xdr:cNvPr id="4181" name="Text Box 22"/>
        <xdr:cNvSpPr txBox="1">
          <a:spLocks noChangeArrowheads="1"/>
        </xdr:cNvSpPr>
      </xdr:nvSpPr>
      <xdr:spPr bwMode="auto">
        <a:xfrm>
          <a:off x="1628775" y="3248025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182" name="Text Box 1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183" name="Text Box 2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184" name="Text Box 3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185" name="Text Box 4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186" name="Text Box 5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187" name="Text Box 6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188" name="Text Box 7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189" name="Text Box 8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190" name="Text Box 9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191" name="Text Box 10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192" name="Text Box 11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193" name="Text Box 12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194" name="Text Box 13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195" name="Text Box 14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196" name="Text Box 15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197" name="Text Box 16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198" name="Text Box 17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199" name="Text Box 18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00" name="Text Box 19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01" name="Text Box 20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02" name="Text Box 21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03" name="Text Box 22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04" name="Text Box 1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05" name="Text Box 2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06" name="Text Box 3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07" name="Text Box 4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08" name="Text Box 5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09" name="Text Box 6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10" name="Text Box 7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11" name="Text Box 8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12" name="Text Box 9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13" name="Text Box 10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14" name="Text Box 11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15" name="Text Box 12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16" name="Text Box 13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17" name="Text Box 14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18" name="Text Box 15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19" name="Text Box 16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20" name="Text Box 17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21" name="Text Box 18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22" name="Text Box 19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23" name="Text Box 20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24" name="Text Box 21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25" name="Text Box 22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26" name="Text Box 1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27" name="Text Box 2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28" name="Text Box 3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29" name="Text Box 4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30" name="Text Box 5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31" name="Text Box 6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32" name="Text Box 7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33" name="Text Box 8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34" name="Text Box 9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35" name="Text Box 10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36" name="Text Box 11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37" name="Text Box 12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38" name="Text Box 13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39" name="Text Box 14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40" name="Text Box 15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41" name="Text Box 16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42" name="Text Box 17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43" name="Text Box 18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44" name="Text Box 19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45" name="Text Box 20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46" name="Text Box 21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496</xdr:row>
      <xdr:rowOff>0</xdr:rowOff>
    </xdr:from>
    <xdr:to>
      <xdr:col>1</xdr:col>
      <xdr:colOff>952500</xdr:colOff>
      <xdr:row>496</xdr:row>
      <xdr:rowOff>160020</xdr:rowOff>
    </xdr:to>
    <xdr:sp macro="" textlink="">
      <xdr:nvSpPr>
        <xdr:cNvPr id="4247" name="Text Box 22"/>
        <xdr:cNvSpPr txBox="1">
          <a:spLocks noChangeArrowheads="1"/>
        </xdr:cNvSpPr>
      </xdr:nvSpPr>
      <xdr:spPr bwMode="auto">
        <a:xfrm>
          <a:off x="1628775" y="3268027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4248" name="Text Box 1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4249" name="Text Box 2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4250" name="Text Box 3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4251" name="Text Box 4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4252" name="Text Box 5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4253" name="Text Box 6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4254" name="Text Box 7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4255" name="Text Box 8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4256" name="Text Box 9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4257" name="Text Box 10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4258" name="Text Box 11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4259" name="Text Box 12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4260" name="Text Box 13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4261" name="Text Box 14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4262" name="Text Box 15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4263" name="Text Box 16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4264" name="Text Box 17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4265" name="Text Box 18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4266" name="Text Box 19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4267" name="Text Box 20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4268" name="Text Box 21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151</xdr:row>
      <xdr:rowOff>0</xdr:rowOff>
    </xdr:from>
    <xdr:ext cx="0" cy="160020"/>
    <xdr:sp macro="" textlink="">
      <xdr:nvSpPr>
        <xdr:cNvPr id="4269" name="Text Box 22"/>
        <xdr:cNvSpPr txBox="1">
          <a:spLocks noChangeArrowheads="1"/>
        </xdr:cNvSpPr>
      </xdr:nvSpPr>
      <xdr:spPr bwMode="auto">
        <a:xfrm>
          <a:off x="1628775" y="1005744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270" name="Text Box 1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271" name="Text Box 2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272" name="Text Box 3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273" name="Text Box 4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274" name="Text Box 5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275" name="Text Box 6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276" name="Text Box 7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277" name="Text Box 8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278" name="Text Box 9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279" name="Text Box 10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280" name="Text Box 11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281" name="Text Box 12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282" name="Text Box 13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283" name="Text Box 14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284" name="Text Box 15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285" name="Text Box 16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286" name="Text Box 17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287" name="Text Box 18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288" name="Text Box 19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289" name="Text Box 20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290" name="Text Box 21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291" name="Text Box 22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292" name="Text Box 1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293" name="Text Box 2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294" name="Text Box 3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295" name="Text Box 4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296" name="Text Box 5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297" name="Text Box 6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298" name="Text Box 7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299" name="Text Box 8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300" name="Text Box 9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301" name="Text Box 10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302" name="Text Box 11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303" name="Text Box 12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304" name="Text Box 13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305" name="Text Box 14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306" name="Text Box 15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307" name="Text Box 16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308" name="Text Box 17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309" name="Text Box 18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310" name="Text Box 19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311" name="Text Box 20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312" name="Text Box 21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190</xdr:row>
      <xdr:rowOff>0</xdr:rowOff>
    </xdr:from>
    <xdr:ext cx="0" cy="160020"/>
    <xdr:sp macro="" textlink="">
      <xdr:nvSpPr>
        <xdr:cNvPr id="4313" name="Text Box 22"/>
        <xdr:cNvSpPr txBox="1">
          <a:spLocks noChangeArrowheads="1"/>
        </xdr:cNvSpPr>
      </xdr:nvSpPr>
      <xdr:spPr bwMode="auto">
        <a:xfrm>
          <a:off x="1628775" y="122177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14" name="Text Box 1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15" name="Text Box 2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16" name="Text Box 3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17" name="Text Box 4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18" name="Text Box 5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19" name="Text Box 6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20" name="Text Box 7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21" name="Text Box 8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22" name="Text Box 9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23" name="Text Box 10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24" name="Text Box 11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25" name="Text Box 12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26" name="Text Box 13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27" name="Text Box 14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28" name="Text Box 15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29" name="Text Box 16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30" name="Text Box 17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31" name="Text Box 18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32" name="Text Box 19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33" name="Text Box 20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34" name="Text Box 21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35" name="Text Box 22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36" name="Text Box 1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37" name="Text Box 2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38" name="Text Box 3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39" name="Text Box 4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40" name="Text Box 5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41" name="Text Box 6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42" name="Text Box 7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43" name="Text Box 8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44" name="Text Box 9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45" name="Text Box 10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46" name="Text Box 11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47" name="Text Box 12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48" name="Text Box 13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49" name="Text Box 14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50" name="Text Box 15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51" name="Text Box 16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52" name="Text Box 17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53" name="Text Box 18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54" name="Text Box 19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55" name="Text Box 20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56" name="Text Box 21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57" name="Text Box 22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58" name="Text Box 1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59" name="Text Box 2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60" name="Text Box 3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61" name="Text Box 4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62" name="Text Box 5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63" name="Text Box 6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64" name="Text Box 7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65" name="Text Box 8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66" name="Text Box 9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67" name="Text Box 10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68" name="Text Box 11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69" name="Text Box 12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70" name="Text Box 13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71" name="Text Box 14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72" name="Text Box 15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73" name="Text Box 16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74" name="Text Box 17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75" name="Text Box 18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76" name="Text Box 19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77" name="Text Box 20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78" name="Text Box 21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379" name="Text Box 22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380" name="Text Box 1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381" name="Text Box 2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382" name="Text Box 3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383" name="Text Box 4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384" name="Text Box 5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385" name="Text Box 6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386" name="Text Box 7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387" name="Text Box 8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388" name="Text Box 9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389" name="Text Box 10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390" name="Text Box 11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391" name="Text Box 12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392" name="Text Box 13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393" name="Text Box 14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394" name="Text Box 15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395" name="Text Box 16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396" name="Text Box 17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397" name="Text Box 18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398" name="Text Box 19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399" name="Text Box 20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00" name="Text Box 21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01" name="Text Box 22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02" name="Text Box 1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03" name="Text Box 2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04" name="Text Box 3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05" name="Text Box 4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06" name="Text Box 5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07" name="Text Box 6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08" name="Text Box 7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09" name="Text Box 8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10" name="Text Box 9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11" name="Text Box 10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12" name="Text Box 11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13" name="Text Box 12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14" name="Text Box 13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15" name="Text Box 14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16" name="Text Box 15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17" name="Text Box 16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18" name="Text Box 17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19" name="Text Box 18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20" name="Text Box 19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21" name="Text Box 20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22" name="Text Box 21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23" name="Text Box 22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24" name="Text Box 1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25" name="Text Box 2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26" name="Text Box 3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27" name="Text Box 4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28" name="Text Box 5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29" name="Text Box 6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30" name="Text Box 7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31" name="Text Box 8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32" name="Text Box 9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33" name="Text Box 10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34" name="Text Box 11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35" name="Text Box 12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36" name="Text Box 13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37" name="Text Box 14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38" name="Text Box 15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39" name="Text Box 16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40" name="Text Box 17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41" name="Text Box 18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42" name="Text Box 19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43" name="Text Box 20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44" name="Text Box 21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317</xdr:row>
      <xdr:rowOff>0</xdr:rowOff>
    </xdr:from>
    <xdr:ext cx="0" cy="160020"/>
    <xdr:sp macro="" textlink="">
      <xdr:nvSpPr>
        <xdr:cNvPr id="4445" name="Text Box 22"/>
        <xdr:cNvSpPr txBox="1">
          <a:spLocks noChangeArrowheads="1"/>
        </xdr:cNvSpPr>
      </xdr:nvSpPr>
      <xdr:spPr bwMode="auto">
        <a:xfrm>
          <a:off x="1628775" y="217589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46" name="Text Box 1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47" name="Text Box 2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48" name="Text Box 3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49" name="Text Box 4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50" name="Text Box 5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51" name="Text Box 6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52" name="Text Box 7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53" name="Text Box 8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54" name="Text Box 9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55" name="Text Box 10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56" name="Text Box 11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57" name="Text Box 12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58" name="Text Box 13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59" name="Text Box 14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60" name="Text Box 15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61" name="Text Box 16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62" name="Text Box 17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63" name="Text Box 18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64" name="Text Box 19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65" name="Text Box 20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66" name="Text Box 21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67" name="Text Box 22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68" name="Text Box 1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69" name="Text Box 2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70" name="Text Box 3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71" name="Text Box 4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72" name="Text Box 5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73" name="Text Box 6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74" name="Text Box 7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75" name="Text Box 8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76" name="Text Box 9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77" name="Text Box 10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78" name="Text Box 11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79" name="Text Box 12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80" name="Text Box 13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81" name="Text Box 14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82" name="Text Box 15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83" name="Text Box 16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84" name="Text Box 17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85" name="Text Box 18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86" name="Text Box 19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87" name="Text Box 20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88" name="Text Box 21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89" name="Text Box 22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90" name="Text Box 1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91" name="Text Box 2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92" name="Text Box 3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93" name="Text Box 4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94" name="Text Box 5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95" name="Text Box 6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96" name="Text Box 7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97" name="Text Box 8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98" name="Text Box 9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499" name="Text Box 10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500" name="Text Box 11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501" name="Text Box 12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502" name="Text Box 13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503" name="Text Box 14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504" name="Text Box 15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505" name="Text Box 16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506" name="Text Box 17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507" name="Text Box 18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508" name="Text Box 19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509" name="Text Box 20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510" name="Text Box 21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4511" name="Text Box 22"/>
        <xdr:cNvSpPr txBox="1">
          <a:spLocks noChangeArrowheads="1"/>
        </xdr:cNvSpPr>
      </xdr:nvSpPr>
      <xdr:spPr bwMode="auto">
        <a:xfrm>
          <a:off x="1628775" y="3252025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12" name="Text Box 1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13" name="Text Box 2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14" name="Text Box 3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15" name="Text Box 4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16" name="Text Box 5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17" name="Text Box 6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18" name="Text Box 7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19" name="Text Box 8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20" name="Text Box 9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21" name="Text Box 10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22" name="Text Box 11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23" name="Text Box 12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24" name="Text Box 13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25" name="Text Box 14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26" name="Text Box 15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27" name="Text Box 16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28" name="Text Box 17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29" name="Text Box 18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30" name="Text Box 19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31" name="Text Box 20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32" name="Text Box 21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33" name="Text Box 22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34" name="Text Box 1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35" name="Text Box 2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36" name="Text Box 3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37" name="Text Box 4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38" name="Text Box 5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39" name="Text Box 6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40" name="Text Box 7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41" name="Text Box 8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42" name="Text Box 9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43" name="Text Box 10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44" name="Text Box 11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45" name="Text Box 12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46" name="Text Box 13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47" name="Text Box 14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48" name="Text Box 15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49" name="Text Box 16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50" name="Text Box 17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51" name="Text Box 18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52" name="Text Box 19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53" name="Text Box 20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54" name="Text Box 21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55" name="Text Box 22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56" name="Text Box 1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57" name="Text Box 2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58" name="Text Box 3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59" name="Text Box 4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60" name="Text Box 5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61" name="Text Box 6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62" name="Text Box 7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63" name="Text Box 8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64" name="Text Box 9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65" name="Text Box 10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66" name="Text Box 11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67" name="Text Box 12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68" name="Text Box 13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69" name="Text Box 14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70" name="Text Box 15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71" name="Text Box 16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72" name="Text Box 17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73" name="Text Box 18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74" name="Text Box 19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75" name="Text Box 20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76" name="Text Box 21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4577" name="Text Box 22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578" name="Text Box 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579" name="Text Box 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580" name="Text Box 3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581" name="Text Box 4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582" name="Text Box 5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583" name="Text Box 6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584" name="Text Box 7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585" name="Text Box 8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586" name="Text Box 9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587" name="Text Box 10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588" name="Text Box 1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589" name="Text Box 1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590" name="Text Box 13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591" name="Text Box 14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592" name="Text Box 15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593" name="Text Box 16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594" name="Text Box 17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595" name="Text Box 18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596" name="Text Box 19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597" name="Text Box 20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598" name="Text Box 2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599" name="Text Box 2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00" name="Text Box 1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01" name="Text Box 2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02" name="Text Box 3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03" name="Text Box 4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04" name="Text Box 5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05" name="Text Box 6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06" name="Text Box 7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07" name="Text Box 8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08" name="Text Box 9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09" name="Text Box 10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10" name="Text Box 11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11" name="Text Box 12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12" name="Text Box 13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13" name="Text Box 14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14" name="Text Box 15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15" name="Text Box 16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16" name="Text Box 17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17" name="Text Box 18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18" name="Text Box 19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19" name="Text Box 20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20" name="Text Box 21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21" name="Text Box 22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22" name="Text Box 1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23" name="Text Box 2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24" name="Text Box 3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25" name="Text Box 4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26" name="Text Box 5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27" name="Text Box 6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28" name="Text Box 7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29" name="Text Box 8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30" name="Text Box 9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31" name="Text Box 10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32" name="Text Box 11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33" name="Text Box 12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34" name="Text Box 13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35" name="Text Box 14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36" name="Text Box 15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37" name="Text Box 16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38" name="Text Box 17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39" name="Text Box 18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40" name="Text Box 19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41" name="Text Box 20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42" name="Text Box 21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4643" name="Text Box 22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44" name="Text Box 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45" name="Text Box 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46" name="Text Box 3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47" name="Text Box 4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48" name="Text Box 5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49" name="Text Box 6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50" name="Text Box 7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51" name="Text Box 8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52" name="Text Box 9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53" name="Text Box 10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54" name="Text Box 1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55" name="Text Box 1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56" name="Text Box 13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57" name="Text Box 14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58" name="Text Box 15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59" name="Text Box 16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60" name="Text Box 17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61" name="Text Box 18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62" name="Text Box 19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63" name="Text Box 20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64" name="Text Box 2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65" name="Text Box 2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66" name="Text Box 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67" name="Text Box 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68" name="Text Box 3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69" name="Text Box 4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70" name="Text Box 5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71" name="Text Box 6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72" name="Text Box 7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73" name="Text Box 8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74" name="Text Box 9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75" name="Text Box 10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76" name="Text Box 1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77" name="Text Box 1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78" name="Text Box 13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79" name="Text Box 14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80" name="Text Box 15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81" name="Text Box 16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82" name="Text Box 17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83" name="Text Box 18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84" name="Text Box 19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85" name="Text Box 20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86" name="Text Box 2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87" name="Text Box 2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88" name="Text Box 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89" name="Text Box 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90" name="Text Box 3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91" name="Text Box 4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92" name="Text Box 5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93" name="Text Box 6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94" name="Text Box 7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95" name="Text Box 8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96" name="Text Box 9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97" name="Text Box 10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98" name="Text Box 1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699" name="Text Box 1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00" name="Text Box 13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01" name="Text Box 14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02" name="Text Box 15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03" name="Text Box 16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04" name="Text Box 17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05" name="Text Box 18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06" name="Text Box 19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07" name="Text Box 20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08" name="Text Box 2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09" name="Text Box 2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10" name="Text Box 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11" name="Text Box 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12" name="Text Box 3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13" name="Text Box 4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14" name="Text Box 5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15" name="Text Box 6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16" name="Text Box 7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17" name="Text Box 8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18" name="Text Box 9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19" name="Text Box 10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20" name="Text Box 1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21" name="Text Box 1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22" name="Text Box 13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23" name="Text Box 14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24" name="Text Box 15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25" name="Text Box 16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26" name="Text Box 17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27" name="Text Box 18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28" name="Text Box 19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29" name="Text Box 20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30" name="Text Box 2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31" name="Text Box 2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32" name="Text Box 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33" name="Text Box 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34" name="Text Box 3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35" name="Text Box 4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36" name="Text Box 5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37" name="Text Box 6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38" name="Text Box 7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39" name="Text Box 8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40" name="Text Box 9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41" name="Text Box 10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42" name="Text Box 1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43" name="Text Box 1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44" name="Text Box 13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45" name="Text Box 14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46" name="Text Box 15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47" name="Text Box 16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48" name="Text Box 17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49" name="Text Box 18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50" name="Text Box 19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51" name="Text Box 20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52" name="Text Box 2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4753" name="Text Box 2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754" name="Text Box 1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755" name="Text Box 2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756" name="Text Box 3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757" name="Text Box 4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758" name="Text Box 5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759" name="Text Box 6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760" name="Text Box 7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761" name="Text Box 8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762" name="Text Box 9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763" name="Text Box 10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764" name="Text Box 11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765" name="Text Box 12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766" name="Text Box 13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767" name="Text Box 14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768" name="Text Box 15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769" name="Text Box 16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770" name="Text Box 17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771" name="Text Box 18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772" name="Text Box 19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773" name="Text Box 20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774" name="Text Box 21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775" name="Text Box 22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776" name="Text Box 1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777" name="Text Box 2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778" name="Text Box 3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779" name="Text Box 4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780" name="Text Box 5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781" name="Text Box 6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782" name="Text Box 7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783" name="Text Box 8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784" name="Text Box 9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785" name="Text Box 10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786" name="Text Box 11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787" name="Text Box 12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788" name="Text Box 13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789" name="Text Box 14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790" name="Text Box 15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791" name="Text Box 16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792" name="Text Box 17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793" name="Text Box 18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794" name="Text Box 19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795" name="Text Box 20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796" name="Text Box 21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797" name="Text Box 22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798" name="Text Box 1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799" name="Text Box 2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800" name="Text Box 3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801" name="Text Box 4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802" name="Text Box 5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803" name="Text Box 6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804" name="Text Box 7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805" name="Text Box 8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806" name="Text Box 9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807" name="Text Box 10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808" name="Text Box 11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809" name="Text Box 12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810" name="Text Box 13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811" name="Text Box 14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812" name="Text Box 15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813" name="Text Box 16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814" name="Text Box 17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815" name="Text Box 18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816" name="Text Box 19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817" name="Text Box 20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818" name="Text Box 21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4819" name="Text Box 22"/>
        <xdr:cNvSpPr txBox="1">
          <a:spLocks noChangeArrowheads="1"/>
        </xdr:cNvSpPr>
      </xdr:nvSpPr>
      <xdr:spPr bwMode="auto">
        <a:xfrm>
          <a:off x="1628775" y="83172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4820" name="Text Box 1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4821" name="Text Box 2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4822" name="Text Box 3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4823" name="Text Box 4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4824" name="Text Box 5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4825" name="Text Box 6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4826" name="Text Box 7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4827" name="Text Box 8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4828" name="Text Box 9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4829" name="Text Box 10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4830" name="Text Box 11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4831" name="Text Box 12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4832" name="Text Box 13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4833" name="Text Box 14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4834" name="Text Box 15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4835" name="Text Box 16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4836" name="Text Box 17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4837" name="Text Box 18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4838" name="Text Box 19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4839" name="Text Box 20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4840" name="Text Box 21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9050"/>
    <xdr:sp macro="" textlink="">
      <xdr:nvSpPr>
        <xdr:cNvPr id="4841" name="Text Box 22"/>
        <xdr:cNvSpPr txBox="1">
          <a:spLocks noChangeArrowheads="1"/>
        </xdr:cNvSpPr>
      </xdr:nvSpPr>
      <xdr:spPr bwMode="auto">
        <a:xfrm>
          <a:off x="1628775" y="8537257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42" name="Text Box 1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43" name="Text Box 2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44" name="Text Box 3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45" name="Text Box 4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46" name="Text Box 5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47" name="Text Box 6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48" name="Text Box 7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49" name="Text Box 8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50" name="Text Box 9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51" name="Text Box 10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52" name="Text Box 11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53" name="Text Box 12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54" name="Text Box 13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55" name="Text Box 14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56" name="Text Box 15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57" name="Text Box 16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58" name="Text Box 17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59" name="Text Box 18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60" name="Text Box 19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61" name="Text Box 20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62" name="Text Box 21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63" name="Text Box 22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64" name="Text Box 1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65" name="Text Box 2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66" name="Text Box 3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67" name="Text Box 4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68" name="Text Box 5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69" name="Text Box 6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70" name="Text Box 7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71" name="Text Box 8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72" name="Text Box 9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73" name="Text Box 10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74" name="Text Box 11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75" name="Text Box 12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76" name="Text Box 13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77" name="Text Box 14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78" name="Text Box 15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79" name="Text Box 16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80" name="Text Box 17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81" name="Text Box 18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82" name="Text Box 19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83" name="Text Box 20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84" name="Text Box 21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85" name="Text Box 22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86" name="Text Box 1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87" name="Text Box 2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88" name="Text Box 3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89" name="Text Box 4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90" name="Text Box 5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91" name="Text Box 6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92" name="Text Box 7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93" name="Text Box 8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94" name="Text Box 9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95" name="Text Box 10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96" name="Text Box 11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97" name="Text Box 12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98" name="Text Box 13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899" name="Text Box 14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00" name="Text Box 15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01" name="Text Box 16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02" name="Text Box 17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03" name="Text Box 18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04" name="Text Box 19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05" name="Text Box 20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06" name="Text Box 21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07" name="Text Box 22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08" name="Text Box 1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09" name="Text Box 2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10" name="Text Box 3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11" name="Text Box 4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12" name="Text Box 5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13" name="Text Box 6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14" name="Text Box 7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15" name="Text Box 8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16" name="Text Box 9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17" name="Text Box 10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18" name="Text Box 11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19" name="Text Box 12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20" name="Text Box 13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21" name="Text Box 14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22" name="Text Box 15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23" name="Text Box 16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24" name="Text Box 17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25" name="Text Box 18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26" name="Text Box 19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27" name="Text Box 20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28" name="Text Box 21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29" name="Text Box 22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30" name="Text Box 1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31" name="Text Box 2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32" name="Text Box 3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33" name="Text Box 4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34" name="Text Box 5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35" name="Text Box 6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36" name="Text Box 7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37" name="Text Box 8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38" name="Text Box 9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39" name="Text Box 10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40" name="Text Box 11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41" name="Text Box 12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42" name="Text Box 13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43" name="Text Box 14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44" name="Text Box 15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45" name="Text Box 16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46" name="Text Box 17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47" name="Text Box 18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48" name="Text Box 19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49" name="Text Box 20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50" name="Text Box 21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9050"/>
    <xdr:sp macro="" textlink="">
      <xdr:nvSpPr>
        <xdr:cNvPr id="4951" name="Text Box 22"/>
        <xdr:cNvSpPr txBox="1">
          <a:spLocks noChangeArrowheads="1"/>
        </xdr:cNvSpPr>
      </xdr:nvSpPr>
      <xdr:spPr bwMode="auto">
        <a:xfrm>
          <a:off x="1628775" y="831723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52" name="Text Box 1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53" name="Text Box 2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54" name="Text Box 3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55" name="Text Box 4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56" name="Text Box 5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57" name="Text Box 6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58" name="Text Box 7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59" name="Text Box 8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60" name="Text Box 9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61" name="Text Box 10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62" name="Text Box 11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63" name="Text Box 12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64" name="Text Box 13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65" name="Text Box 14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66" name="Text Box 15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67" name="Text Box 16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68" name="Text Box 17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69" name="Text Box 18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70" name="Text Box 19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71" name="Text Box 20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72" name="Text Box 21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73" name="Text Box 22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74" name="Text Box 1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75" name="Text Box 2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76" name="Text Box 3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77" name="Text Box 4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78" name="Text Box 5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79" name="Text Box 6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80" name="Text Box 7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81" name="Text Box 8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82" name="Text Box 9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83" name="Text Box 10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84" name="Text Box 11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85" name="Text Box 12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86" name="Text Box 13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87" name="Text Box 14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88" name="Text Box 15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89" name="Text Box 16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90" name="Text Box 17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91" name="Text Box 18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92" name="Text Box 19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93" name="Text Box 20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94" name="Text Box 21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95" name="Text Box 22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96" name="Text Box 1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97" name="Text Box 2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98" name="Text Box 3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4999" name="Text Box 4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5000" name="Text Box 5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5001" name="Text Box 6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5002" name="Text Box 7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5003" name="Text Box 8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5004" name="Text Box 9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5005" name="Text Box 10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5006" name="Text Box 11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5007" name="Text Box 12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5008" name="Text Box 13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5009" name="Text Box 14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5010" name="Text Box 15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5011" name="Text Box 16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5012" name="Text Box 17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5013" name="Text Box 18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5014" name="Text Box 19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5015" name="Text Box 20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5016" name="Text Box 21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238</xdr:row>
      <xdr:rowOff>0</xdr:rowOff>
    </xdr:from>
    <xdr:ext cx="0" cy="160020"/>
    <xdr:sp macro="" textlink="">
      <xdr:nvSpPr>
        <xdr:cNvPr id="5017" name="Text Box 22"/>
        <xdr:cNvSpPr txBox="1">
          <a:spLocks noChangeArrowheads="1"/>
        </xdr:cNvSpPr>
      </xdr:nvSpPr>
      <xdr:spPr bwMode="auto">
        <a:xfrm>
          <a:off x="1628775" y="164382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18" name="Text Box 1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19" name="Text Box 2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20" name="Text Box 3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21" name="Text Box 4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22" name="Text Box 5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23" name="Text Box 6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24" name="Text Box 7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25" name="Text Box 8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26" name="Text Box 9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27" name="Text Box 10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28" name="Text Box 11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29" name="Text Box 12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30" name="Text Box 13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31" name="Text Box 14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32" name="Text Box 15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33" name="Text Box 16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34" name="Text Box 17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35" name="Text Box 18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36" name="Text Box 19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37" name="Text Box 20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38" name="Text Box 21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39" name="Text Box 22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40" name="Text Box 1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41" name="Text Box 2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42" name="Text Box 3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43" name="Text Box 4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44" name="Text Box 5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45" name="Text Box 6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46" name="Text Box 7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47" name="Text Box 8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48" name="Text Box 9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49" name="Text Box 10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50" name="Text Box 11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51" name="Text Box 12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52" name="Text Box 13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53" name="Text Box 14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54" name="Text Box 15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55" name="Text Box 16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56" name="Text Box 17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57" name="Text Box 18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58" name="Text Box 19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59" name="Text Box 20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60" name="Text Box 21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425</xdr:row>
      <xdr:rowOff>0</xdr:rowOff>
    </xdr:from>
    <xdr:ext cx="0" cy="161925"/>
    <xdr:sp macro="" textlink="">
      <xdr:nvSpPr>
        <xdr:cNvPr id="5061" name="Text Box 22"/>
        <xdr:cNvSpPr txBox="1">
          <a:spLocks noChangeArrowheads="1"/>
        </xdr:cNvSpPr>
      </xdr:nvSpPr>
      <xdr:spPr bwMode="auto">
        <a:xfrm>
          <a:off x="1628775" y="287597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062" name="Text Box 1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063" name="Text Box 2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064" name="Text Box 3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065" name="Text Box 4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066" name="Text Box 5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067" name="Text Box 6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068" name="Text Box 7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069" name="Text Box 8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070" name="Text Box 9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071" name="Text Box 10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072" name="Text Box 11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073" name="Text Box 12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074" name="Text Box 13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075" name="Text Box 14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076" name="Text Box 15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077" name="Text Box 16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078" name="Text Box 17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079" name="Text Box 18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080" name="Text Box 19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081" name="Text Box 20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082" name="Text Box 21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083" name="Text Box 22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084" name="Text Box 1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085" name="Text Box 2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086" name="Text Box 3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087" name="Text Box 4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088" name="Text Box 5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089" name="Text Box 6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090" name="Text Box 7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091" name="Text Box 8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092" name="Text Box 9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093" name="Text Box 10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094" name="Text Box 11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095" name="Text Box 12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096" name="Text Box 13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097" name="Text Box 14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098" name="Text Box 15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099" name="Text Box 16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100" name="Text Box 17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101" name="Text Box 18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102" name="Text Box 19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103" name="Text Box 20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104" name="Text Box 21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105" name="Text Box 22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106" name="Text Box 1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107" name="Text Box 2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108" name="Text Box 3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109" name="Text Box 4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110" name="Text Box 5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111" name="Text Box 6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112" name="Text Box 7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113" name="Text Box 8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114" name="Text Box 9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115" name="Text Box 10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116" name="Text Box 11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117" name="Text Box 12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118" name="Text Box 13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119" name="Text Box 14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120" name="Text Box 15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121" name="Text Box 16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122" name="Text Box 17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123" name="Text Box 18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124" name="Text Box 19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125" name="Text Box 20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126" name="Text Box 21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502</xdr:row>
      <xdr:rowOff>0</xdr:rowOff>
    </xdr:from>
    <xdr:to>
      <xdr:col>1</xdr:col>
      <xdr:colOff>952500</xdr:colOff>
      <xdr:row>502</xdr:row>
      <xdr:rowOff>160020</xdr:rowOff>
    </xdr:to>
    <xdr:sp macro="" textlink="">
      <xdr:nvSpPr>
        <xdr:cNvPr id="5127" name="Text Box 22"/>
        <xdr:cNvSpPr txBox="1">
          <a:spLocks noChangeArrowheads="1"/>
        </xdr:cNvSpPr>
      </xdr:nvSpPr>
      <xdr:spPr bwMode="auto">
        <a:xfrm>
          <a:off x="1628775" y="330203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952500</xdr:colOff>
      <xdr:row>152</xdr:row>
      <xdr:rowOff>0</xdr:rowOff>
    </xdr:from>
    <xdr:ext cx="0" cy="160020"/>
    <xdr:sp macro="" textlink="">
      <xdr:nvSpPr>
        <xdr:cNvPr id="5128" name="Text Box 2"/>
        <xdr:cNvSpPr txBox="1">
          <a:spLocks noChangeArrowheads="1"/>
        </xdr:cNvSpPr>
      </xdr:nvSpPr>
      <xdr:spPr bwMode="auto">
        <a:xfrm>
          <a:off x="1628775" y="100974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0020"/>
    <xdr:sp macro="" textlink="">
      <xdr:nvSpPr>
        <xdr:cNvPr id="5129" name="Text Box 3"/>
        <xdr:cNvSpPr txBox="1">
          <a:spLocks noChangeArrowheads="1"/>
        </xdr:cNvSpPr>
      </xdr:nvSpPr>
      <xdr:spPr bwMode="auto">
        <a:xfrm>
          <a:off x="1628775" y="100974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0020"/>
    <xdr:sp macro="" textlink="">
      <xdr:nvSpPr>
        <xdr:cNvPr id="5130" name="Text Box 4"/>
        <xdr:cNvSpPr txBox="1">
          <a:spLocks noChangeArrowheads="1"/>
        </xdr:cNvSpPr>
      </xdr:nvSpPr>
      <xdr:spPr bwMode="auto">
        <a:xfrm>
          <a:off x="1628775" y="100974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0020"/>
    <xdr:sp macro="" textlink="">
      <xdr:nvSpPr>
        <xdr:cNvPr id="5131" name="Text Box 5"/>
        <xdr:cNvSpPr txBox="1">
          <a:spLocks noChangeArrowheads="1"/>
        </xdr:cNvSpPr>
      </xdr:nvSpPr>
      <xdr:spPr bwMode="auto">
        <a:xfrm>
          <a:off x="1628775" y="100974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0020"/>
    <xdr:sp macro="" textlink="">
      <xdr:nvSpPr>
        <xdr:cNvPr id="5132" name="Text Box 6"/>
        <xdr:cNvSpPr txBox="1">
          <a:spLocks noChangeArrowheads="1"/>
        </xdr:cNvSpPr>
      </xdr:nvSpPr>
      <xdr:spPr bwMode="auto">
        <a:xfrm>
          <a:off x="1628775" y="100974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0020"/>
    <xdr:sp macro="" textlink="">
      <xdr:nvSpPr>
        <xdr:cNvPr id="5133" name="Text Box 7"/>
        <xdr:cNvSpPr txBox="1">
          <a:spLocks noChangeArrowheads="1"/>
        </xdr:cNvSpPr>
      </xdr:nvSpPr>
      <xdr:spPr bwMode="auto">
        <a:xfrm>
          <a:off x="1628775" y="100974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0020"/>
    <xdr:sp macro="" textlink="">
      <xdr:nvSpPr>
        <xdr:cNvPr id="5134" name="Text Box 8"/>
        <xdr:cNvSpPr txBox="1">
          <a:spLocks noChangeArrowheads="1"/>
        </xdr:cNvSpPr>
      </xdr:nvSpPr>
      <xdr:spPr bwMode="auto">
        <a:xfrm>
          <a:off x="1628775" y="100974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0020"/>
    <xdr:sp macro="" textlink="">
      <xdr:nvSpPr>
        <xdr:cNvPr id="5135" name="Text Box 9"/>
        <xdr:cNvSpPr txBox="1">
          <a:spLocks noChangeArrowheads="1"/>
        </xdr:cNvSpPr>
      </xdr:nvSpPr>
      <xdr:spPr bwMode="auto">
        <a:xfrm>
          <a:off x="1628775" y="100974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0020"/>
    <xdr:sp macro="" textlink="">
      <xdr:nvSpPr>
        <xdr:cNvPr id="5136" name="Text Box 10"/>
        <xdr:cNvSpPr txBox="1">
          <a:spLocks noChangeArrowheads="1"/>
        </xdr:cNvSpPr>
      </xdr:nvSpPr>
      <xdr:spPr bwMode="auto">
        <a:xfrm>
          <a:off x="1628775" y="100974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0020"/>
    <xdr:sp macro="" textlink="">
      <xdr:nvSpPr>
        <xdr:cNvPr id="5137" name="Text Box 11"/>
        <xdr:cNvSpPr txBox="1">
          <a:spLocks noChangeArrowheads="1"/>
        </xdr:cNvSpPr>
      </xdr:nvSpPr>
      <xdr:spPr bwMode="auto">
        <a:xfrm>
          <a:off x="1628775" y="100974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0020"/>
    <xdr:sp macro="" textlink="">
      <xdr:nvSpPr>
        <xdr:cNvPr id="5138" name="Text Box 12"/>
        <xdr:cNvSpPr txBox="1">
          <a:spLocks noChangeArrowheads="1"/>
        </xdr:cNvSpPr>
      </xdr:nvSpPr>
      <xdr:spPr bwMode="auto">
        <a:xfrm>
          <a:off x="1628775" y="100974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0020"/>
    <xdr:sp macro="" textlink="">
      <xdr:nvSpPr>
        <xdr:cNvPr id="5139" name="Text Box 13"/>
        <xdr:cNvSpPr txBox="1">
          <a:spLocks noChangeArrowheads="1"/>
        </xdr:cNvSpPr>
      </xdr:nvSpPr>
      <xdr:spPr bwMode="auto">
        <a:xfrm>
          <a:off x="1628775" y="100974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0020"/>
    <xdr:sp macro="" textlink="">
      <xdr:nvSpPr>
        <xdr:cNvPr id="5140" name="Text Box 14"/>
        <xdr:cNvSpPr txBox="1">
          <a:spLocks noChangeArrowheads="1"/>
        </xdr:cNvSpPr>
      </xdr:nvSpPr>
      <xdr:spPr bwMode="auto">
        <a:xfrm>
          <a:off x="1628775" y="100974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0020"/>
    <xdr:sp macro="" textlink="">
      <xdr:nvSpPr>
        <xdr:cNvPr id="5141" name="Text Box 15"/>
        <xdr:cNvSpPr txBox="1">
          <a:spLocks noChangeArrowheads="1"/>
        </xdr:cNvSpPr>
      </xdr:nvSpPr>
      <xdr:spPr bwMode="auto">
        <a:xfrm>
          <a:off x="1628775" y="100974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0020"/>
    <xdr:sp macro="" textlink="">
      <xdr:nvSpPr>
        <xdr:cNvPr id="5142" name="Text Box 16"/>
        <xdr:cNvSpPr txBox="1">
          <a:spLocks noChangeArrowheads="1"/>
        </xdr:cNvSpPr>
      </xdr:nvSpPr>
      <xdr:spPr bwMode="auto">
        <a:xfrm>
          <a:off x="1628775" y="100974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0020"/>
    <xdr:sp macro="" textlink="">
      <xdr:nvSpPr>
        <xdr:cNvPr id="5143" name="Text Box 17"/>
        <xdr:cNvSpPr txBox="1">
          <a:spLocks noChangeArrowheads="1"/>
        </xdr:cNvSpPr>
      </xdr:nvSpPr>
      <xdr:spPr bwMode="auto">
        <a:xfrm>
          <a:off x="1628775" y="100974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0020"/>
    <xdr:sp macro="" textlink="">
      <xdr:nvSpPr>
        <xdr:cNvPr id="5144" name="Text Box 18"/>
        <xdr:cNvSpPr txBox="1">
          <a:spLocks noChangeArrowheads="1"/>
        </xdr:cNvSpPr>
      </xdr:nvSpPr>
      <xdr:spPr bwMode="auto">
        <a:xfrm>
          <a:off x="1628775" y="100974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0020"/>
    <xdr:sp macro="" textlink="">
      <xdr:nvSpPr>
        <xdr:cNvPr id="5145" name="Text Box 19"/>
        <xdr:cNvSpPr txBox="1">
          <a:spLocks noChangeArrowheads="1"/>
        </xdr:cNvSpPr>
      </xdr:nvSpPr>
      <xdr:spPr bwMode="auto">
        <a:xfrm>
          <a:off x="1628775" y="100974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0020"/>
    <xdr:sp macro="" textlink="">
      <xdr:nvSpPr>
        <xdr:cNvPr id="5146" name="Text Box 20"/>
        <xdr:cNvSpPr txBox="1">
          <a:spLocks noChangeArrowheads="1"/>
        </xdr:cNvSpPr>
      </xdr:nvSpPr>
      <xdr:spPr bwMode="auto">
        <a:xfrm>
          <a:off x="1628775" y="100974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0020"/>
    <xdr:sp macro="" textlink="">
      <xdr:nvSpPr>
        <xdr:cNvPr id="5147" name="Text Box 21"/>
        <xdr:cNvSpPr txBox="1">
          <a:spLocks noChangeArrowheads="1"/>
        </xdr:cNvSpPr>
      </xdr:nvSpPr>
      <xdr:spPr bwMode="auto">
        <a:xfrm>
          <a:off x="1628775" y="100974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152</xdr:row>
      <xdr:rowOff>0</xdr:rowOff>
    </xdr:from>
    <xdr:ext cx="0" cy="160020"/>
    <xdr:sp macro="" textlink="">
      <xdr:nvSpPr>
        <xdr:cNvPr id="5148" name="Text Box 22"/>
        <xdr:cNvSpPr txBox="1">
          <a:spLocks noChangeArrowheads="1"/>
        </xdr:cNvSpPr>
      </xdr:nvSpPr>
      <xdr:spPr bwMode="auto">
        <a:xfrm>
          <a:off x="1628775" y="100974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49" name="Text Box 1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50" name="Text Box 2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51" name="Text Box 3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52" name="Text Box 4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53" name="Text Box 5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54" name="Text Box 6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55" name="Text Box 7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56" name="Text Box 8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57" name="Text Box 9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58" name="Text Box 10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59" name="Text Box 11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60" name="Text Box 12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61" name="Text Box 13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62" name="Text Box 14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63" name="Text Box 15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64" name="Text Box 16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65" name="Text Box 17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66" name="Text Box 18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67" name="Text Box 19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68" name="Text Box 20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69" name="Text Box 21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70" name="Text Box 22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71" name="Text Box 1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72" name="Text Box 2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73" name="Text Box 3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74" name="Text Box 4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75" name="Text Box 5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76" name="Text Box 6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77" name="Text Box 7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78" name="Text Box 8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79" name="Text Box 9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80" name="Text Box 10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81" name="Text Box 11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82" name="Text Box 12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83" name="Text Box 13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84" name="Text Box 14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85" name="Text Box 15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86" name="Text Box 16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87" name="Text Box 17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88" name="Text Box 18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89" name="Text Box 19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90" name="Text Box 20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91" name="Text Box 21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191</xdr:row>
      <xdr:rowOff>0</xdr:rowOff>
    </xdr:from>
    <xdr:ext cx="0" cy="160020"/>
    <xdr:sp macro="" textlink="">
      <xdr:nvSpPr>
        <xdr:cNvPr id="5192" name="Text Box 22"/>
        <xdr:cNvSpPr txBox="1">
          <a:spLocks noChangeArrowheads="1"/>
        </xdr:cNvSpPr>
      </xdr:nvSpPr>
      <xdr:spPr bwMode="auto">
        <a:xfrm>
          <a:off x="1628775" y="1227772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193" name="Text Box 1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194" name="Text Box 2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195" name="Text Box 3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196" name="Text Box 4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197" name="Text Box 5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198" name="Text Box 6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199" name="Text Box 7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00" name="Text Box 8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01" name="Text Box 9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02" name="Text Box 10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03" name="Text Box 11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04" name="Text Box 12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05" name="Text Box 13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06" name="Text Box 14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07" name="Text Box 15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08" name="Text Box 16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09" name="Text Box 17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10" name="Text Box 18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11" name="Text Box 19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12" name="Text Box 20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13" name="Text Box 21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14" name="Text Box 22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15" name="Text Box 1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16" name="Text Box 2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17" name="Text Box 3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18" name="Text Box 4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19" name="Text Box 5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20" name="Text Box 6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21" name="Text Box 7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22" name="Text Box 8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23" name="Text Box 9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24" name="Text Box 10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25" name="Text Box 11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26" name="Text Box 12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27" name="Text Box 13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28" name="Text Box 14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29" name="Text Box 15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30" name="Text Box 16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31" name="Text Box 17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32" name="Text Box 18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33" name="Text Box 19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34" name="Text Box 20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35" name="Text Box 21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36" name="Text Box 22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37" name="Text Box 1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38" name="Text Box 2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39" name="Text Box 3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40" name="Text Box 4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41" name="Text Box 5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42" name="Text Box 6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43" name="Text Box 7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44" name="Text Box 8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45" name="Text Box 9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46" name="Text Box 10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47" name="Text Box 11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48" name="Text Box 12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49" name="Text Box 13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50" name="Text Box 14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51" name="Text Box 15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52" name="Text Box 16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53" name="Text Box 17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54" name="Text Box 18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55" name="Text Box 19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56" name="Text Box 20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57" name="Text Box 21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258" name="Text Box 22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259" name="Text Box 1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260" name="Text Box 2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261" name="Text Box 3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262" name="Text Box 4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263" name="Text Box 5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264" name="Text Box 6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265" name="Text Box 7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266" name="Text Box 8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267" name="Text Box 9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268" name="Text Box 10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269" name="Text Box 11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270" name="Text Box 12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271" name="Text Box 13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272" name="Text Box 14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273" name="Text Box 15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274" name="Text Box 16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275" name="Text Box 17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276" name="Text Box 18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277" name="Text Box 19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278" name="Text Box 20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279" name="Text Box 21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280" name="Text Box 22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281" name="Text Box 1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282" name="Text Box 2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283" name="Text Box 3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284" name="Text Box 4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285" name="Text Box 5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286" name="Text Box 6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287" name="Text Box 7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288" name="Text Box 8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289" name="Text Box 9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290" name="Text Box 10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291" name="Text Box 11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292" name="Text Box 12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293" name="Text Box 13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294" name="Text Box 14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295" name="Text Box 15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296" name="Text Box 16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297" name="Text Box 17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298" name="Text Box 18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299" name="Text Box 19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300" name="Text Box 20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301" name="Text Box 21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302" name="Text Box 22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303" name="Text Box 1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304" name="Text Box 2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305" name="Text Box 3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306" name="Text Box 4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307" name="Text Box 5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308" name="Text Box 6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309" name="Text Box 7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310" name="Text Box 8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311" name="Text Box 9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312" name="Text Box 10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313" name="Text Box 11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314" name="Text Box 12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315" name="Text Box 13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316" name="Text Box 14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317" name="Text Box 15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318" name="Text Box 16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319" name="Text Box 17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320" name="Text Box 18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321" name="Text Box 19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322" name="Text Box 20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323" name="Text Box 21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5324" name="Text Box 22"/>
        <xdr:cNvSpPr txBox="1">
          <a:spLocks noChangeArrowheads="1"/>
        </xdr:cNvSpPr>
      </xdr:nvSpPr>
      <xdr:spPr bwMode="auto">
        <a:xfrm>
          <a:off x="1628775" y="2199894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25" name="Text Box 1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26" name="Text Box 2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27" name="Text Box 3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28" name="Text Box 4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29" name="Text Box 5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30" name="Text Box 6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31" name="Text Box 7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32" name="Text Box 8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33" name="Text Box 9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34" name="Text Box 10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35" name="Text Box 11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36" name="Text Box 12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37" name="Text Box 13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38" name="Text Box 14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39" name="Text Box 15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40" name="Text Box 16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41" name="Text Box 17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42" name="Text Box 18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43" name="Text Box 19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44" name="Text Box 20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45" name="Text Box 21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46" name="Text Box 22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47" name="Text Box 1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48" name="Text Box 2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49" name="Text Box 3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50" name="Text Box 4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51" name="Text Box 5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52" name="Text Box 6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53" name="Text Box 7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54" name="Text Box 8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55" name="Text Box 9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56" name="Text Box 10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57" name="Text Box 11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58" name="Text Box 12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59" name="Text Box 13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60" name="Text Box 14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61" name="Text Box 15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62" name="Text Box 16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63" name="Text Box 17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64" name="Text Box 18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65" name="Text Box 19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66" name="Text Box 20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67" name="Text Box 21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68" name="Text Box 22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69" name="Text Box 1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70" name="Text Box 2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71" name="Text Box 3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72" name="Text Box 4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73" name="Text Box 5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74" name="Text Box 6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75" name="Text Box 7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76" name="Text Box 8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77" name="Text Box 9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78" name="Text Box 10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79" name="Text Box 11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80" name="Text Box 12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81" name="Text Box 13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82" name="Text Box 14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83" name="Text Box 15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84" name="Text Box 16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85" name="Text Box 17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86" name="Text Box 18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87" name="Text Box 19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88" name="Text Box 20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89" name="Text Box 21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500</xdr:row>
      <xdr:rowOff>0</xdr:rowOff>
    </xdr:from>
    <xdr:to>
      <xdr:col>1</xdr:col>
      <xdr:colOff>952500</xdr:colOff>
      <xdr:row>500</xdr:row>
      <xdr:rowOff>160020</xdr:rowOff>
    </xdr:to>
    <xdr:sp macro="" textlink="">
      <xdr:nvSpPr>
        <xdr:cNvPr id="5390" name="Text Box 22"/>
        <xdr:cNvSpPr txBox="1">
          <a:spLocks noChangeArrowheads="1"/>
        </xdr:cNvSpPr>
      </xdr:nvSpPr>
      <xdr:spPr bwMode="auto">
        <a:xfrm>
          <a:off x="1628775" y="3292030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391" name="Text Box 1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392" name="Text Box 2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393" name="Text Box 3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394" name="Text Box 4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395" name="Text Box 5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396" name="Text Box 6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397" name="Text Box 7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398" name="Text Box 8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399" name="Text Box 9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400" name="Text Box 10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401" name="Text Box 11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402" name="Text Box 12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403" name="Text Box 13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404" name="Text Box 14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405" name="Text Box 15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406" name="Text Box 16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407" name="Text Box 17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408" name="Text Box 18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409" name="Text Box 19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410" name="Text Box 20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411" name="Text Box 21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412" name="Text Box 22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13" name="Text Box 1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14" name="Text Box 2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15" name="Text Box 3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16" name="Text Box 4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17" name="Text Box 5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18" name="Text Box 6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19" name="Text Box 7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20" name="Text Box 8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21" name="Text Box 9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22" name="Text Box 10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23" name="Text Box 11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24" name="Text Box 12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25" name="Text Box 13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26" name="Text Box 14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27" name="Text Box 15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28" name="Text Box 16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29" name="Text Box 17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30" name="Text Box 18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31" name="Text Box 19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32" name="Text Box 20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33" name="Text Box 21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34" name="Text Box 22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35" name="Text Box 1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36" name="Text Box 2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37" name="Text Box 3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38" name="Text Box 4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39" name="Text Box 5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40" name="Text Box 6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41" name="Text Box 7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42" name="Text Box 8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43" name="Text Box 9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44" name="Text Box 10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45" name="Text Box 11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46" name="Text Box 12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47" name="Text Box 13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48" name="Text Box 14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49" name="Text Box 15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50" name="Text Box 16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51" name="Text Box 17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52" name="Text Box 18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53" name="Text Box 19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54" name="Text Box 20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55" name="Text Box 21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61925"/>
    <xdr:sp macro="" textlink="">
      <xdr:nvSpPr>
        <xdr:cNvPr id="5456" name="Text Box 22"/>
        <xdr:cNvSpPr txBox="1">
          <a:spLocks noChangeArrowheads="1"/>
        </xdr:cNvSpPr>
      </xdr:nvSpPr>
      <xdr:spPr bwMode="auto">
        <a:xfrm>
          <a:off x="1628775" y="841724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131</xdr:row>
      <xdr:rowOff>0</xdr:rowOff>
    </xdr:from>
    <xdr:ext cx="0" cy="19050"/>
    <xdr:sp macro="" textlink="">
      <xdr:nvSpPr>
        <xdr:cNvPr id="5457" name="Text Box 1"/>
        <xdr:cNvSpPr txBox="1">
          <a:spLocks noChangeArrowheads="1"/>
        </xdr:cNvSpPr>
      </xdr:nvSpPr>
      <xdr:spPr bwMode="auto">
        <a:xfrm>
          <a:off x="1628775" y="859726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131</xdr:row>
      <xdr:rowOff>0</xdr:rowOff>
    </xdr:from>
    <xdr:ext cx="0" cy="19050"/>
    <xdr:sp macro="" textlink="">
      <xdr:nvSpPr>
        <xdr:cNvPr id="5458" name="Text Box 2"/>
        <xdr:cNvSpPr txBox="1">
          <a:spLocks noChangeArrowheads="1"/>
        </xdr:cNvSpPr>
      </xdr:nvSpPr>
      <xdr:spPr bwMode="auto">
        <a:xfrm>
          <a:off x="1628775" y="859726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131</xdr:row>
      <xdr:rowOff>0</xdr:rowOff>
    </xdr:from>
    <xdr:ext cx="0" cy="19050"/>
    <xdr:sp macro="" textlink="">
      <xdr:nvSpPr>
        <xdr:cNvPr id="5459" name="Text Box 3"/>
        <xdr:cNvSpPr txBox="1">
          <a:spLocks noChangeArrowheads="1"/>
        </xdr:cNvSpPr>
      </xdr:nvSpPr>
      <xdr:spPr bwMode="auto">
        <a:xfrm>
          <a:off x="1628775" y="859726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131</xdr:row>
      <xdr:rowOff>0</xdr:rowOff>
    </xdr:from>
    <xdr:ext cx="0" cy="19050"/>
    <xdr:sp macro="" textlink="">
      <xdr:nvSpPr>
        <xdr:cNvPr id="5460" name="Text Box 4"/>
        <xdr:cNvSpPr txBox="1">
          <a:spLocks noChangeArrowheads="1"/>
        </xdr:cNvSpPr>
      </xdr:nvSpPr>
      <xdr:spPr bwMode="auto">
        <a:xfrm>
          <a:off x="1628775" y="859726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131</xdr:row>
      <xdr:rowOff>0</xdr:rowOff>
    </xdr:from>
    <xdr:ext cx="0" cy="19050"/>
    <xdr:sp macro="" textlink="">
      <xdr:nvSpPr>
        <xdr:cNvPr id="5461" name="Text Box 5"/>
        <xdr:cNvSpPr txBox="1">
          <a:spLocks noChangeArrowheads="1"/>
        </xdr:cNvSpPr>
      </xdr:nvSpPr>
      <xdr:spPr bwMode="auto">
        <a:xfrm>
          <a:off x="1628775" y="859726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131</xdr:row>
      <xdr:rowOff>0</xdr:rowOff>
    </xdr:from>
    <xdr:ext cx="0" cy="19050"/>
    <xdr:sp macro="" textlink="">
      <xdr:nvSpPr>
        <xdr:cNvPr id="5462" name="Text Box 6"/>
        <xdr:cNvSpPr txBox="1">
          <a:spLocks noChangeArrowheads="1"/>
        </xdr:cNvSpPr>
      </xdr:nvSpPr>
      <xdr:spPr bwMode="auto">
        <a:xfrm>
          <a:off x="1628775" y="859726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131</xdr:row>
      <xdr:rowOff>0</xdr:rowOff>
    </xdr:from>
    <xdr:ext cx="0" cy="19050"/>
    <xdr:sp macro="" textlink="">
      <xdr:nvSpPr>
        <xdr:cNvPr id="5463" name="Text Box 7"/>
        <xdr:cNvSpPr txBox="1">
          <a:spLocks noChangeArrowheads="1"/>
        </xdr:cNvSpPr>
      </xdr:nvSpPr>
      <xdr:spPr bwMode="auto">
        <a:xfrm>
          <a:off x="1628775" y="859726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131</xdr:row>
      <xdr:rowOff>0</xdr:rowOff>
    </xdr:from>
    <xdr:ext cx="0" cy="19050"/>
    <xdr:sp macro="" textlink="">
      <xdr:nvSpPr>
        <xdr:cNvPr id="5464" name="Text Box 8"/>
        <xdr:cNvSpPr txBox="1">
          <a:spLocks noChangeArrowheads="1"/>
        </xdr:cNvSpPr>
      </xdr:nvSpPr>
      <xdr:spPr bwMode="auto">
        <a:xfrm>
          <a:off x="1628775" y="859726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131</xdr:row>
      <xdr:rowOff>0</xdr:rowOff>
    </xdr:from>
    <xdr:ext cx="0" cy="19050"/>
    <xdr:sp macro="" textlink="">
      <xdr:nvSpPr>
        <xdr:cNvPr id="5465" name="Text Box 9"/>
        <xdr:cNvSpPr txBox="1">
          <a:spLocks noChangeArrowheads="1"/>
        </xdr:cNvSpPr>
      </xdr:nvSpPr>
      <xdr:spPr bwMode="auto">
        <a:xfrm>
          <a:off x="1628775" y="859726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131</xdr:row>
      <xdr:rowOff>0</xdr:rowOff>
    </xdr:from>
    <xdr:ext cx="0" cy="19050"/>
    <xdr:sp macro="" textlink="">
      <xdr:nvSpPr>
        <xdr:cNvPr id="5466" name="Text Box 10"/>
        <xdr:cNvSpPr txBox="1">
          <a:spLocks noChangeArrowheads="1"/>
        </xdr:cNvSpPr>
      </xdr:nvSpPr>
      <xdr:spPr bwMode="auto">
        <a:xfrm>
          <a:off x="1628775" y="859726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131</xdr:row>
      <xdr:rowOff>0</xdr:rowOff>
    </xdr:from>
    <xdr:ext cx="0" cy="19050"/>
    <xdr:sp macro="" textlink="">
      <xdr:nvSpPr>
        <xdr:cNvPr id="5467" name="Text Box 11"/>
        <xdr:cNvSpPr txBox="1">
          <a:spLocks noChangeArrowheads="1"/>
        </xdr:cNvSpPr>
      </xdr:nvSpPr>
      <xdr:spPr bwMode="auto">
        <a:xfrm>
          <a:off x="1628775" y="859726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131</xdr:row>
      <xdr:rowOff>0</xdr:rowOff>
    </xdr:from>
    <xdr:ext cx="0" cy="19050"/>
    <xdr:sp macro="" textlink="">
      <xdr:nvSpPr>
        <xdr:cNvPr id="5468" name="Text Box 12"/>
        <xdr:cNvSpPr txBox="1">
          <a:spLocks noChangeArrowheads="1"/>
        </xdr:cNvSpPr>
      </xdr:nvSpPr>
      <xdr:spPr bwMode="auto">
        <a:xfrm>
          <a:off x="1628775" y="859726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131</xdr:row>
      <xdr:rowOff>0</xdr:rowOff>
    </xdr:from>
    <xdr:ext cx="0" cy="19050"/>
    <xdr:sp macro="" textlink="">
      <xdr:nvSpPr>
        <xdr:cNvPr id="5469" name="Text Box 13"/>
        <xdr:cNvSpPr txBox="1">
          <a:spLocks noChangeArrowheads="1"/>
        </xdr:cNvSpPr>
      </xdr:nvSpPr>
      <xdr:spPr bwMode="auto">
        <a:xfrm>
          <a:off x="1628775" y="859726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131</xdr:row>
      <xdr:rowOff>0</xdr:rowOff>
    </xdr:from>
    <xdr:ext cx="0" cy="19050"/>
    <xdr:sp macro="" textlink="">
      <xdr:nvSpPr>
        <xdr:cNvPr id="5470" name="Text Box 14"/>
        <xdr:cNvSpPr txBox="1">
          <a:spLocks noChangeArrowheads="1"/>
        </xdr:cNvSpPr>
      </xdr:nvSpPr>
      <xdr:spPr bwMode="auto">
        <a:xfrm>
          <a:off x="1628775" y="859726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131</xdr:row>
      <xdr:rowOff>0</xdr:rowOff>
    </xdr:from>
    <xdr:ext cx="0" cy="19050"/>
    <xdr:sp macro="" textlink="">
      <xdr:nvSpPr>
        <xdr:cNvPr id="5471" name="Text Box 15"/>
        <xdr:cNvSpPr txBox="1">
          <a:spLocks noChangeArrowheads="1"/>
        </xdr:cNvSpPr>
      </xdr:nvSpPr>
      <xdr:spPr bwMode="auto">
        <a:xfrm>
          <a:off x="1628775" y="859726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131</xdr:row>
      <xdr:rowOff>0</xdr:rowOff>
    </xdr:from>
    <xdr:ext cx="0" cy="19050"/>
    <xdr:sp macro="" textlink="">
      <xdr:nvSpPr>
        <xdr:cNvPr id="5472" name="Text Box 16"/>
        <xdr:cNvSpPr txBox="1">
          <a:spLocks noChangeArrowheads="1"/>
        </xdr:cNvSpPr>
      </xdr:nvSpPr>
      <xdr:spPr bwMode="auto">
        <a:xfrm>
          <a:off x="1628775" y="859726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131</xdr:row>
      <xdr:rowOff>0</xdr:rowOff>
    </xdr:from>
    <xdr:ext cx="0" cy="19050"/>
    <xdr:sp macro="" textlink="">
      <xdr:nvSpPr>
        <xdr:cNvPr id="5473" name="Text Box 17"/>
        <xdr:cNvSpPr txBox="1">
          <a:spLocks noChangeArrowheads="1"/>
        </xdr:cNvSpPr>
      </xdr:nvSpPr>
      <xdr:spPr bwMode="auto">
        <a:xfrm>
          <a:off x="1628775" y="859726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131</xdr:row>
      <xdr:rowOff>0</xdr:rowOff>
    </xdr:from>
    <xdr:ext cx="0" cy="19050"/>
    <xdr:sp macro="" textlink="">
      <xdr:nvSpPr>
        <xdr:cNvPr id="5474" name="Text Box 18"/>
        <xdr:cNvSpPr txBox="1">
          <a:spLocks noChangeArrowheads="1"/>
        </xdr:cNvSpPr>
      </xdr:nvSpPr>
      <xdr:spPr bwMode="auto">
        <a:xfrm>
          <a:off x="1628775" y="859726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131</xdr:row>
      <xdr:rowOff>0</xdr:rowOff>
    </xdr:from>
    <xdr:ext cx="0" cy="19050"/>
    <xdr:sp macro="" textlink="">
      <xdr:nvSpPr>
        <xdr:cNvPr id="5475" name="Text Box 19"/>
        <xdr:cNvSpPr txBox="1">
          <a:spLocks noChangeArrowheads="1"/>
        </xdr:cNvSpPr>
      </xdr:nvSpPr>
      <xdr:spPr bwMode="auto">
        <a:xfrm>
          <a:off x="1628775" y="859726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131</xdr:row>
      <xdr:rowOff>0</xdr:rowOff>
    </xdr:from>
    <xdr:ext cx="0" cy="19050"/>
    <xdr:sp macro="" textlink="">
      <xdr:nvSpPr>
        <xdr:cNvPr id="5476" name="Text Box 20"/>
        <xdr:cNvSpPr txBox="1">
          <a:spLocks noChangeArrowheads="1"/>
        </xdr:cNvSpPr>
      </xdr:nvSpPr>
      <xdr:spPr bwMode="auto">
        <a:xfrm>
          <a:off x="1628775" y="859726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131</xdr:row>
      <xdr:rowOff>0</xdr:rowOff>
    </xdr:from>
    <xdr:ext cx="0" cy="19050"/>
    <xdr:sp macro="" textlink="">
      <xdr:nvSpPr>
        <xdr:cNvPr id="5477" name="Text Box 21"/>
        <xdr:cNvSpPr txBox="1">
          <a:spLocks noChangeArrowheads="1"/>
        </xdr:cNvSpPr>
      </xdr:nvSpPr>
      <xdr:spPr bwMode="auto">
        <a:xfrm>
          <a:off x="1628775" y="859726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131</xdr:row>
      <xdr:rowOff>0</xdr:rowOff>
    </xdr:from>
    <xdr:ext cx="0" cy="19050"/>
    <xdr:sp macro="" textlink="">
      <xdr:nvSpPr>
        <xdr:cNvPr id="5478" name="Text Box 22"/>
        <xdr:cNvSpPr txBox="1">
          <a:spLocks noChangeArrowheads="1"/>
        </xdr:cNvSpPr>
      </xdr:nvSpPr>
      <xdr:spPr bwMode="auto">
        <a:xfrm>
          <a:off x="1628775" y="859726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479" name="Text Box 1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480" name="Text Box 2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481" name="Text Box 3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482" name="Text Box 4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483" name="Text Box 5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484" name="Text Box 6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485" name="Text Box 7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486" name="Text Box 8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487" name="Text Box 9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488" name="Text Box 10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489" name="Text Box 11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490" name="Text Box 12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491" name="Text Box 13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492" name="Text Box 14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493" name="Text Box 15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494" name="Text Box 16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495" name="Text Box 17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496" name="Text Box 18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497" name="Text Box 19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498" name="Text Box 20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499" name="Text Box 21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00" name="Text Box 22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01" name="Text Box 1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02" name="Text Box 2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03" name="Text Box 3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04" name="Text Box 4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05" name="Text Box 5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06" name="Text Box 6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07" name="Text Box 7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08" name="Text Box 8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09" name="Text Box 9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10" name="Text Box 10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11" name="Text Box 11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12" name="Text Box 12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13" name="Text Box 13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14" name="Text Box 14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15" name="Text Box 15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16" name="Text Box 16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17" name="Text Box 17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18" name="Text Box 18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19" name="Text Box 19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20" name="Text Box 20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21" name="Text Box 21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22" name="Text Box 22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23" name="Text Box 1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24" name="Text Box 2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25" name="Text Box 3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26" name="Text Box 4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27" name="Text Box 5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28" name="Text Box 6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29" name="Text Box 7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30" name="Text Box 8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31" name="Text Box 9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32" name="Text Box 10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33" name="Text Box 11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34" name="Text Box 12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35" name="Text Box 13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36" name="Text Box 14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37" name="Text Box 15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38" name="Text Box 16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39" name="Text Box 17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40" name="Text Box 18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41" name="Text Box 19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42" name="Text Box 20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43" name="Text Box 21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44" name="Text Box 22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45" name="Text Box 1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46" name="Text Box 2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47" name="Text Box 3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48" name="Text Box 4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49" name="Text Box 5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50" name="Text Box 6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51" name="Text Box 7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52" name="Text Box 8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53" name="Text Box 9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54" name="Text Box 10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55" name="Text Box 11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56" name="Text Box 12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57" name="Text Box 13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58" name="Text Box 14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59" name="Text Box 15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60" name="Text Box 16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61" name="Text Box 17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62" name="Text Box 18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63" name="Text Box 19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64" name="Text Box 20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65" name="Text Box 21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66" name="Text Box 22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67" name="Text Box 1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68" name="Text Box 2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69" name="Text Box 3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70" name="Text Box 4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71" name="Text Box 5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72" name="Text Box 6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73" name="Text Box 7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74" name="Text Box 8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75" name="Text Box 9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76" name="Text Box 10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77" name="Text Box 11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78" name="Text Box 12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79" name="Text Box 13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80" name="Text Box 14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81" name="Text Box 15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82" name="Text Box 16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83" name="Text Box 17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84" name="Text Box 18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85" name="Text Box 19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86" name="Text Box 20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87" name="Text Box 21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128</xdr:row>
      <xdr:rowOff>0</xdr:rowOff>
    </xdr:from>
    <xdr:ext cx="0" cy="19050"/>
    <xdr:sp macro="" textlink="">
      <xdr:nvSpPr>
        <xdr:cNvPr id="5588" name="Text Box 22"/>
        <xdr:cNvSpPr txBox="1">
          <a:spLocks noChangeArrowheads="1"/>
        </xdr:cNvSpPr>
      </xdr:nvSpPr>
      <xdr:spPr bwMode="auto">
        <a:xfrm>
          <a:off x="1628775" y="841724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589" name="Text Box 1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590" name="Text Box 2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591" name="Text Box 3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592" name="Text Box 4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593" name="Text Box 5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594" name="Text Box 6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595" name="Text Box 7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596" name="Text Box 8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597" name="Text Box 9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598" name="Text Box 10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599" name="Text Box 11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00" name="Text Box 12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01" name="Text Box 13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02" name="Text Box 14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03" name="Text Box 15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04" name="Text Box 16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05" name="Text Box 17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06" name="Text Box 18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07" name="Text Box 19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08" name="Text Box 20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09" name="Text Box 21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10" name="Text Box 22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11" name="Text Box 1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12" name="Text Box 2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13" name="Text Box 3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14" name="Text Box 4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15" name="Text Box 5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16" name="Text Box 6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17" name="Text Box 7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18" name="Text Box 8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19" name="Text Box 9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20" name="Text Box 10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21" name="Text Box 11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22" name="Text Box 12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23" name="Text Box 13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24" name="Text Box 14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25" name="Text Box 15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26" name="Text Box 16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27" name="Text Box 17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28" name="Text Box 18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29" name="Text Box 19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30" name="Text Box 20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31" name="Text Box 21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32" name="Text Box 22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33" name="Text Box 1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34" name="Text Box 2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35" name="Text Box 3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36" name="Text Box 4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37" name="Text Box 5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38" name="Text Box 6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39" name="Text Box 7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40" name="Text Box 8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41" name="Text Box 9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42" name="Text Box 10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43" name="Text Box 11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44" name="Text Box 12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45" name="Text Box 13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46" name="Text Box 14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47" name="Text Box 15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48" name="Text Box 16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49" name="Text Box 17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50" name="Text Box 18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51" name="Text Box 19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52" name="Text Box 20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53" name="Text Box 21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0020"/>
    <xdr:sp macro="" textlink="">
      <xdr:nvSpPr>
        <xdr:cNvPr id="5654" name="Text Box 22"/>
        <xdr:cNvSpPr txBox="1">
          <a:spLocks noChangeArrowheads="1"/>
        </xdr:cNvSpPr>
      </xdr:nvSpPr>
      <xdr:spPr bwMode="auto">
        <a:xfrm>
          <a:off x="1628775" y="889730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655" name="Text Box 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656" name="Text Box 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657" name="Text Box 3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658" name="Text Box 4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659" name="Text Box 5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660" name="Text Box 6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661" name="Text Box 7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662" name="Text Box 8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663" name="Text Box 9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664" name="Text Box 10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665" name="Text Box 1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666" name="Text Box 1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667" name="Text Box 13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668" name="Text Box 14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669" name="Text Box 15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670" name="Text Box 16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671" name="Text Box 17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672" name="Text Box 18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673" name="Text Box 19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674" name="Text Box 20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675" name="Text Box 2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676" name="Text Box 2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677" name="Text Box 1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678" name="Text Box 2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679" name="Text Box 3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680" name="Text Box 4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681" name="Text Box 5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682" name="Text Box 6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683" name="Text Box 7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684" name="Text Box 8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685" name="Text Box 9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686" name="Text Box 10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687" name="Text Box 11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688" name="Text Box 12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689" name="Text Box 13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690" name="Text Box 14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691" name="Text Box 15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692" name="Text Box 16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693" name="Text Box 17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694" name="Text Box 18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695" name="Text Box 19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696" name="Text Box 20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697" name="Text Box 21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698" name="Text Box 22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699" name="Text Box 1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700" name="Text Box 2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701" name="Text Box 3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702" name="Text Box 4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703" name="Text Box 5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704" name="Text Box 6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705" name="Text Box 7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706" name="Text Box 8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707" name="Text Box 9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708" name="Text Box 10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709" name="Text Box 11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710" name="Text Box 12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711" name="Text Box 13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712" name="Text Box 14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713" name="Text Box 15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714" name="Text Box 16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715" name="Text Box 17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716" name="Text Box 18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717" name="Text Box 19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718" name="Text Box 20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719" name="Text Box 21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61925"/>
    <xdr:sp macro="" textlink="">
      <xdr:nvSpPr>
        <xdr:cNvPr id="5720" name="Text Box 22"/>
        <xdr:cNvSpPr txBox="1">
          <a:spLocks noChangeArrowheads="1"/>
        </xdr:cNvSpPr>
      </xdr:nvSpPr>
      <xdr:spPr bwMode="auto">
        <a:xfrm>
          <a:off x="1628775" y="889730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21" name="Text Box 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22" name="Text Box 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23" name="Text Box 3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24" name="Text Box 4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25" name="Text Box 5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26" name="Text Box 6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27" name="Text Box 7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28" name="Text Box 8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29" name="Text Box 9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30" name="Text Box 10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31" name="Text Box 1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32" name="Text Box 1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33" name="Text Box 13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34" name="Text Box 14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35" name="Text Box 15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36" name="Text Box 16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37" name="Text Box 17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38" name="Text Box 18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39" name="Text Box 19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40" name="Text Box 20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41" name="Text Box 2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42" name="Text Box 2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43" name="Text Box 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44" name="Text Box 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45" name="Text Box 3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46" name="Text Box 4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47" name="Text Box 5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48" name="Text Box 6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49" name="Text Box 7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50" name="Text Box 8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51" name="Text Box 9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52" name="Text Box 10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53" name="Text Box 1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54" name="Text Box 1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55" name="Text Box 13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56" name="Text Box 14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57" name="Text Box 15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58" name="Text Box 16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59" name="Text Box 17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60" name="Text Box 18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61" name="Text Box 19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62" name="Text Box 20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63" name="Text Box 2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64" name="Text Box 2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65" name="Text Box 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66" name="Text Box 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67" name="Text Box 3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68" name="Text Box 4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69" name="Text Box 5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70" name="Text Box 6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71" name="Text Box 7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72" name="Text Box 8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73" name="Text Box 9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74" name="Text Box 10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75" name="Text Box 1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76" name="Text Box 1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77" name="Text Box 13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78" name="Text Box 14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79" name="Text Box 15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80" name="Text Box 16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81" name="Text Box 17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82" name="Text Box 18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83" name="Text Box 19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84" name="Text Box 20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85" name="Text Box 2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86" name="Text Box 2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87" name="Text Box 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88" name="Text Box 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89" name="Text Box 3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90" name="Text Box 4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91" name="Text Box 5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92" name="Text Box 6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93" name="Text Box 7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94" name="Text Box 8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95" name="Text Box 9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96" name="Text Box 10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97" name="Text Box 1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98" name="Text Box 1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799" name="Text Box 13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800" name="Text Box 14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801" name="Text Box 15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802" name="Text Box 16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803" name="Text Box 17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804" name="Text Box 18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805" name="Text Box 19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806" name="Text Box 20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807" name="Text Box 2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808" name="Text Box 2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809" name="Text Box 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810" name="Text Box 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811" name="Text Box 3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812" name="Text Box 4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813" name="Text Box 5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814" name="Text Box 6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815" name="Text Box 7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816" name="Text Box 8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817" name="Text Box 9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818" name="Text Box 10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819" name="Text Box 1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820" name="Text Box 1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821" name="Text Box 13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822" name="Text Box 14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823" name="Text Box 15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824" name="Text Box 16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825" name="Text Box 17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826" name="Text Box 18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827" name="Text Box 19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828" name="Text Box 20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829" name="Text Box 21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135</xdr:row>
      <xdr:rowOff>0</xdr:rowOff>
    </xdr:from>
    <xdr:ext cx="0" cy="19050"/>
    <xdr:sp macro="" textlink="">
      <xdr:nvSpPr>
        <xdr:cNvPr id="5830" name="Text Box 22"/>
        <xdr:cNvSpPr txBox="1">
          <a:spLocks noChangeArrowheads="1"/>
        </xdr:cNvSpPr>
      </xdr:nvSpPr>
      <xdr:spPr bwMode="auto">
        <a:xfrm>
          <a:off x="1628775" y="88973025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136</xdr:row>
      <xdr:rowOff>0</xdr:rowOff>
    </xdr:from>
    <xdr:ext cx="0" cy="19050"/>
    <xdr:sp macro="" textlink="">
      <xdr:nvSpPr>
        <xdr:cNvPr id="5831" name="Text Box 1"/>
        <xdr:cNvSpPr txBox="1">
          <a:spLocks noChangeArrowheads="1"/>
        </xdr:cNvSpPr>
      </xdr:nvSpPr>
      <xdr:spPr bwMode="auto">
        <a:xfrm>
          <a:off x="1628775" y="89973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136</xdr:row>
      <xdr:rowOff>0</xdr:rowOff>
    </xdr:from>
    <xdr:ext cx="0" cy="19050"/>
    <xdr:sp macro="" textlink="">
      <xdr:nvSpPr>
        <xdr:cNvPr id="5832" name="Text Box 2"/>
        <xdr:cNvSpPr txBox="1">
          <a:spLocks noChangeArrowheads="1"/>
        </xdr:cNvSpPr>
      </xdr:nvSpPr>
      <xdr:spPr bwMode="auto">
        <a:xfrm>
          <a:off x="1628775" y="89973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136</xdr:row>
      <xdr:rowOff>0</xdr:rowOff>
    </xdr:from>
    <xdr:ext cx="0" cy="19050"/>
    <xdr:sp macro="" textlink="">
      <xdr:nvSpPr>
        <xdr:cNvPr id="5833" name="Text Box 3"/>
        <xdr:cNvSpPr txBox="1">
          <a:spLocks noChangeArrowheads="1"/>
        </xdr:cNvSpPr>
      </xdr:nvSpPr>
      <xdr:spPr bwMode="auto">
        <a:xfrm>
          <a:off x="1628775" y="89973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136</xdr:row>
      <xdr:rowOff>0</xdr:rowOff>
    </xdr:from>
    <xdr:ext cx="0" cy="19050"/>
    <xdr:sp macro="" textlink="">
      <xdr:nvSpPr>
        <xdr:cNvPr id="5834" name="Text Box 4"/>
        <xdr:cNvSpPr txBox="1">
          <a:spLocks noChangeArrowheads="1"/>
        </xdr:cNvSpPr>
      </xdr:nvSpPr>
      <xdr:spPr bwMode="auto">
        <a:xfrm>
          <a:off x="1628775" y="89973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136</xdr:row>
      <xdr:rowOff>0</xdr:rowOff>
    </xdr:from>
    <xdr:ext cx="0" cy="19050"/>
    <xdr:sp macro="" textlink="">
      <xdr:nvSpPr>
        <xdr:cNvPr id="5835" name="Text Box 5"/>
        <xdr:cNvSpPr txBox="1">
          <a:spLocks noChangeArrowheads="1"/>
        </xdr:cNvSpPr>
      </xdr:nvSpPr>
      <xdr:spPr bwMode="auto">
        <a:xfrm>
          <a:off x="1628775" y="89973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136</xdr:row>
      <xdr:rowOff>0</xdr:rowOff>
    </xdr:from>
    <xdr:ext cx="0" cy="19050"/>
    <xdr:sp macro="" textlink="">
      <xdr:nvSpPr>
        <xdr:cNvPr id="5836" name="Text Box 6"/>
        <xdr:cNvSpPr txBox="1">
          <a:spLocks noChangeArrowheads="1"/>
        </xdr:cNvSpPr>
      </xdr:nvSpPr>
      <xdr:spPr bwMode="auto">
        <a:xfrm>
          <a:off x="1628775" y="89973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136</xdr:row>
      <xdr:rowOff>0</xdr:rowOff>
    </xdr:from>
    <xdr:ext cx="0" cy="19050"/>
    <xdr:sp macro="" textlink="">
      <xdr:nvSpPr>
        <xdr:cNvPr id="5837" name="Text Box 7"/>
        <xdr:cNvSpPr txBox="1">
          <a:spLocks noChangeArrowheads="1"/>
        </xdr:cNvSpPr>
      </xdr:nvSpPr>
      <xdr:spPr bwMode="auto">
        <a:xfrm>
          <a:off x="1628775" y="89973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136</xdr:row>
      <xdr:rowOff>0</xdr:rowOff>
    </xdr:from>
    <xdr:ext cx="0" cy="19050"/>
    <xdr:sp macro="" textlink="">
      <xdr:nvSpPr>
        <xdr:cNvPr id="5838" name="Text Box 8"/>
        <xdr:cNvSpPr txBox="1">
          <a:spLocks noChangeArrowheads="1"/>
        </xdr:cNvSpPr>
      </xdr:nvSpPr>
      <xdr:spPr bwMode="auto">
        <a:xfrm>
          <a:off x="1628775" y="89973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136</xdr:row>
      <xdr:rowOff>0</xdr:rowOff>
    </xdr:from>
    <xdr:ext cx="0" cy="19050"/>
    <xdr:sp macro="" textlink="">
      <xdr:nvSpPr>
        <xdr:cNvPr id="5839" name="Text Box 9"/>
        <xdr:cNvSpPr txBox="1">
          <a:spLocks noChangeArrowheads="1"/>
        </xdr:cNvSpPr>
      </xdr:nvSpPr>
      <xdr:spPr bwMode="auto">
        <a:xfrm>
          <a:off x="1628775" y="89973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136</xdr:row>
      <xdr:rowOff>0</xdr:rowOff>
    </xdr:from>
    <xdr:ext cx="0" cy="19050"/>
    <xdr:sp macro="" textlink="">
      <xdr:nvSpPr>
        <xdr:cNvPr id="5840" name="Text Box 10"/>
        <xdr:cNvSpPr txBox="1">
          <a:spLocks noChangeArrowheads="1"/>
        </xdr:cNvSpPr>
      </xdr:nvSpPr>
      <xdr:spPr bwMode="auto">
        <a:xfrm>
          <a:off x="1628775" y="89973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136</xdr:row>
      <xdr:rowOff>0</xdr:rowOff>
    </xdr:from>
    <xdr:ext cx="0" cy="19050"/>
    <xdr:sp macro="" textlink="">
      <xdr:nvSpPr>
        <xdr:cNvPr id="5841" name="Text Box 11"/>
        <xdr:cNvSpPr txBox="1">
          <a:spLocks noChangeArrowheads="1"/>
        </xdr:cNvSpPr>
      </xdr:nvSpPr>
      <xdr:spPr bwMode="auto">
        <a:xfrm>
          <a:off x="1628775" y="89973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136</xdr:row>
      <xdr:rowOff>0</xdr:rowOff>
    </xdr:from>
    <xdr:ext cx="0" cy="19050"/>
    <xdr:sp macro="" textlink="">
      <xdr:nvSpPr>
        <xdr:cNvPr id="5842" name="Text Box 12"/>
        <xdr:cNvSpPr txBox="1">
          <a:spLocks noChangeArrowheads="1"/>
        </xdr:cNvSpPr>
      </xdr:nvSpPr>
      <xdr:spPr bwMode="auto">
        <a:xfrm>
          <a:off x="1628775" y="89973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136</xdr:row>
      <xdr:rowOff>0</xdr:rowOff>
    </xdr:from>
    <xdr:ext cx="0" cy="19050"/>
    <xdr:sp macro="" textlink="">
      <xdr:nvSpPr>
        <xdr:cNvPr id="5843" name="Text Box 13"/>
        <xdr:cNvSpPr txBox="1">
          <a:spLocks noChangeArrowheads="1"/>
        </xdr:cNvSpPr>
      </xdr:nvSpPr>
      <xdr:spPr bwMode="auto">
        <a:xfrm>
          <a:off x="1628775" y="89973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136</xdr:row>
      <xdr:rowOff>0</xdr:rowOff>
    </xdr:from>
    <xdr:ext cx="0" cy="19050"/>
    <xdr:sp macro="" textlink="">
      <xdr:nvSpPr>
        <xdr:cNvPr id="5844" name="Text Box 14"/>
        <xdr:cNvSpPr txBox="1">
          <a:spLocks noChangeArrowheads="1"/>
        </xdr:cNvSpPr>
      </xdr:nvSpPr>
      <xdr:spPr bwMode="auto">
        <a:xfrm>
          <a:off x="1628775" y="89973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136</xdr:row>
      <xdr:rowOff>0</xdr:rowOff>
    </xdr:from>
    <xdr:ext cx="0" cy="19050"/>
    <xdr:sp macro="" textlink="">
      <xdr:nvSpPr>
        <xdr:cNvPr id="5845" name="Text Box 15"/>
        <xdr:cNvSpPr txBox="1">
          <a:spLocks noChangeArrowheads="1"/>
        </xdr:cNvSpPr>
      </xdr:nvSpPr>
      <xdr:spPr bwMode="auto">
        <a:xfrm>
          <a:off x="1628775" y="89973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136</xdr:row>
      <xdr:rowOff>0</xdr:rowOff>
    </xdr:from>
    <xdr:ext cx="0" cy="19050"/>
    <xdr:sp macro="" textlink="">
      <xdr:nvSpPr>
        <xdr:cNvPr id="5846" name="Text Box 16"/>
        <xdr:cNvSpPr txBox="1">
          <a:spLocks noChangeArrowheads="1"/>
        </xdr:cNvSpPr>
      </xdr:nvSpPr>
      <xdr:spPr bwMode="auto">
        <a:xfrm>
          <a:off x="1628775" y="89973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136</xdr:row>
      <xdr:rowOff>0</xdr:rowOff>
    </xdr:from>
    <xdr:ext cx="0" cy="19050"/>
    <xdr:sp macro="" textlink="">
      <xdr:nvSpPr>
        <xdr:cNvPr id="5847" name="Text Box 17"/>
        <xdr:cNvSpPr txBox="1">
          <a:spLocks noChangeArrowheads="1"/>
        </xdr:cNvSpPr>
      </xdr:nvSpPr>
      <xdr:spPr bwMode="auto">
        <a:xfrm>
          <a:off x="1628775" y="89973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136</xdr:row>
      <xdr:rowOff>0</xdr:rowOff>
    </xdr:from>
    <xdr:ext cx="0" cy="19050"/>
    <xdr:sp macro="" textlink="">
      <xdr:nvSpPr>
        <xdr:cNvPr id="5848" name="Text Box 18"/>
        <xdr:cNvSpPr txBox="1">
          <a:spLocks noChangeArrowheads="1"/>
        </xdr:cNvSpPr>
      </xdr:nvSpPr>
      <xdr:spPr bwMode="auto">
        <a:xfrm>
          <a:off x="1628775" y="89973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136</xdr:row>
      <xdr:rowOff>0</xdr:rowOff>
    </xdr:from>
    <xdr:ext cx="0" cy="19050"/>
    <xdr:sp macro="" textlink="">
      <xdr:nvSpPr>
        <xdr:cNvPr id="5849" name="Text Box 19"/>
        <xdr:cNvSpPr txBox="1">
          <a:spLocks noChangeArrowheads="1"/>
        </xdr:cNvSpPr>
      </xdr:nvSpPr>
      <xdr:spPr bwMode="auto">
        <a:xfrm>
          <a:off x="1628775" y="89973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136</xdr:row>
      <xdr:rowOff>0</xdr:rowOff>
    </xdr:from>
    <xdr:ext cx="0" cy="19050"/>
    <xdr:sp macro="" textlink="">
      <xdr:nvSpPr>
        <xdr:cNvPr id="5850" name="Text Box 20"/>
        <xdr:cNvSpPr txBox="1">
          <a:spLocks noChangeArrowheads="1"/>
        </xdr:cNvSpPr>
      </xdr:nvSpPr>
      <xdr:spPr bwMode="auto">
        <a:xfrm>
          <a:off x="1628775" y="89973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136</xdr:row>
      <xdr:rowOff>0</xdr:rowOff>
    </xdr:from>
    <xdr:ext cx="0" cy="19050"/>
    <xdr:sp macro="" textlink="">
      <xdr:nvSpPr>
        <xdr:cNvPr id="5851" name="Text Box 21"/>
        <xdr:cNvSpPr txBox="1">
          <a:spLocks noChangeArrowheads="1"/>
        </xdr:cNvSpPr>
      </xdr:nvSpPr>
      <xdr:spPr bwMode="auto">
        <a:xfrm>
          <a:off x="1628775" y="89973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136</xdr:row>
      <xdr:rowOff>0</xdr:rowOff>
    </xdr:from>
    <xdr:ext cx="0" cy="19050"/>
    <xdr:sp macro="" textlink="">
      <xdr:nvSpPr>
        <xdr:cNvPr id="5852" name="Text Box 22"/>
        <xdr:cNvSpPr txBox="1">
          <a:spLocks noChangeArrowheads="1"/>
        </xdr:cNvSpPr>
      </xdr:nvSpPr>
      <xdr:spPr bwMode="auto">
        <a:xfrm>
          <a:off x="1628775" y="89973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53" name="Text Box 1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54" name="Text Box 2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55" name="Text Box 3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56" name="Text Box 4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57" name="Text Box 5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58" name="Text Box 6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59" name="Text Box 7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60" name="Text Box 8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61" name="Text Box 9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62" name="Text Box 10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63" name="Text Box 11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64" name="Text Box 12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65" name="Text Box 13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66" name="Text Box 14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67" name="Text Box 15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68" name="Text Box 16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69" name="Text Box 17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70" name="Text Box 18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71" name="Text Box 19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72" name="Text Box 20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73" name="Text Box 21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74" name="Text Box 22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75" name="Text Box 1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76" name="Text Box 2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77" name="Text Box 3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78" name="Text Box 4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79" name="Text Box 5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80" name="Text Box 6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81" name="Text Box 7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82" name="Text Box 8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83" name="Text Box 9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84" name="Text Box 10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85" name="Text Box 11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86" name="Text Box 12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87" name="Text Box 13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88" name="Text Box 14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89" name="Text Box 15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90" name="Text Box 16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91" name="Text Box 17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92" name="Text Box 18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93" name="Text Box 19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94" name="Text Box 20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95" name="Text Box 21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96" name="Text Box 22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97" name="Text Box 1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98" name="Text Box 2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899" name="Text Box 3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900" name="Text Box 4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901" name="Text Box 5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902" name="Text Box 6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903" name="Text Box 7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904" name="Text Box 8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905" name="Text Box 9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906" name="Text Box 10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907" name="Text Box 11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908" name="Text Box 12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909" name="Text Box 13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910" name="Text Box 14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911" name="Text Box 15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912" name="Text Box 16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913" name="Text Box 17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914" name="Text Box 18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915" name="Text Box 19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916" name="Text Box 20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917" name="Text Box 21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239</xdr:row>
      <xdr:rowOff>0</xdr:rowOff>
    </xdr:from>
    <xdr:ext cx="0" cy="160020"/>
    <xdr:sp macro="" textlink="">
      <xdr:nvSpPr>
        <xdr:cNvPr id="5918" name="Text Box 22"/>
        <xdr:cNvSpPr txBox="1">
          <a:spLocks noChangeArrowheads="1"/>
        </xdr:cNvSpPr>
      </xdr:nvSpPr>
      <xdr:spPr bwMode="auto">
        <a:xfrm>
          <a:off x="1628775" y="1649825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9050"/>
    <xdr:sp macro="" textlink="">
      <xdr:nvSpPr>
        <xdr:cNvPr id="5919" name="Text Box 1"/>
        <xdr:cNvSpPr txBox="1">
          <a:spLocks noChangeArrowheads="1"/>
        </xdr:cNvSpPr>
      </xdr:nvSpPr>
      <xdr:spPr bwMode="auto">
        <a:xfrm>
          <a:off x="1628775" y="2871978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9050"/>
    <xdr:sp macro="" textlink="">
      <xdr:nvSpPr>
        <xdr:cNvPr id="5920" name="Text Box 2"/>
        <xdr:cNvSpPr txBox="1">
          <a:spLocks noChangeArrowheads="1"/>
        </xdr:cNvSpPr>
      </xdr:nvSpPr>
      <xdr:spPr bwMode="auto">
        <a:xfrm>
          <a:off x="1628775" y="2871978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9050"/>
    <xdr:sp macro="" textlink="">
      <xdr:nvSpPr>
        <xdr:cNvPr id="5921" name="Text Box 3"/>
        <xdr:cNvSpPr txBox="1">
          <a:spLocks noChangeArrowheads="1"/>
        </xdr:cNvSpPr>
      </xdr:nvSpPr>
      <xdr:spPr bwMode="auto">
        <a:xfrm>
          <a:off x="1628775" y="2871978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9050"/>
    <xdr:sp macro="" textlink="">
      <xdr:nvSpPr>
        <xdr:cNvPr id="5922" name="Text Box 4"/>
        <xdr:cNvSpPr txBox="1">
          <a:spLocks noChangeArrowheads="1"/>
        </xdr:cNvSpPr>
      </xdr:nvSpPr>
      <xdr:spPr bwMode="auto">
        <a:xfrm>
          <a:off x="1628775" y="2871978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9050"/>
    <xdr:sp macro="" textlink="">
      <xdr:nvSpPr>
        <xdr:cNvPr id="5923" name="Text Box 5"/>
        <xdr:cNvSpPr txBox="1">
          <a:spLocks noChangeArrowheads="1"/>
        </xdr:cNvSpPr>
      </xdr:nvSpPr>
      <xdr:spPr bwMode="auto">
        <a:xfrm>
          <a:off x="1628775" y="2871978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9050"/>
    <xdr:sp macro="" textlink="">
      <xdr:nvSpPr>
        <xdr:cNvPr id="5924" name="Text Box 6"/>
        <xdr:cNvSpPr txBox="1">
          <a:spLocks noChangeArrowheads="1"/>
        </xdr:cNvSpPr>
      </xdr:nvSpPr>
      <xdr:spPr bwMode="auto">
        <a:xfrm>
          <a:off x="1628775" y="2871978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9050"/>
    <xdr:sp macro="" textlink="">
      <xdr:nvSpPr>
        <xdr:cNvPr id="5925" name="Text Box 7"/>
        <xdr:cNvSpPr txBox="1">
          <a:spLocks noChangeArrowheads="1"/>
        </xdr:cNvSpPr>
      </xdr:nvSpPr>
      <xdr:spPr bwMode="auto">
        <a:xfrm>
          <a:off x="1628775" y="2871978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9050"/>
    <xdr:sp macro="" textlink="">
      <xdr:nvSpPr>
        <xdr:cNvPr id="5926" name="Text Box 8"/>
        <xdr:cNvSpPr txBox="1">
          <a:spLocks noChangeArrowheads="1"/>
        </xdr:cNvSpPr>
      </xdr:nvSpPr>
      <xdr:spPr bwMode="auto">
        <a:xfrm>
          <a:off x="1628775" y="2871978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9050"/>
    <xdr:sp macro="" textlink="">
      <xdr:nvSpPr>
        <xdr:cNvPr id="5927" name="Text Box 9"/>
        <xdr:cNvSpPr txBox="1">
          <a:spLocks noChangeArrowheads="1"/>
        </xdr:cNvSpPr>
      </xdr:nvSpPr>
      <xdr:spPr bwMode="auto">
        <a:xfrm>
          <a:off x="1628775" y="2871978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9050"/>
    <xdr:sp macro="" textlink="">
      <xdr:nvSpPr>
        <xdr:cNvPr id="5928" name="Text Box 10"/>
        <xdr:cNvSpPr txBox="1">
          <a:spLocks noChangeArrowheads="1"/>
        </xdr:cNvSpPr>
      </xdr:nvSpPr>
      <xdr:spPr bwMode="auto">
        <a:xfrm>
          <a:off x="1628775" y="2871978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9050"/>
    <xdr:sp macro="" textlink="">
      <xdr:nvSpPr>
        <xdr:cNvPr id="5929" name="Text Box 11"/>
        <xdr:cNvSpPr txBox="1">
          <a:spLocks noChangeArrowheads="1"/>
        </xdr:cNvSpPr>
      </xdr:nvSpPr>
      <xdr:spPr bwMode="auto">
        <a:xfrm>
          <a:off x="1628775" y="2871978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9050"/>
    <xdr:sp macro="" textlink="">
      <xdr:nvSpPr>
        <xdr:cNvPr id="5930" name="Text Box 12"/>
        <xdr:cNvSpPr txBox="1">
          <a:spLocks noChangeArrowheads="1"/>
        </xdr:cNvSpPr>
      </xdr:nvSpPr>
      <xdr:spPr bwMode="auto">
        <a:xfrm>
          <a:off x="1628775" y="2871978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9050"/>
    <xdr:sp macro="" textlink="">
      <xdr:nvSpPr>
        <xdr:cNvPr id="5931" name="Text Box 13"/>
        <xdr:cNvSpPr txBox="1">
          <a:spLocks noChangeArrowheads="1"/>
        </xdr:cNvSpPr>
      </xdr:nvSpPr>
      <xdr:spPr bwMode="auto">
        <a:xfrm>
          <a:off x="1628775" y="2871978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9050"/>
    <xdr:sp macro="" textlink="">
      <xdr:nvSpPr>
        <xdr:cNvPr id="5932" name="Text Box 14"/>
        <xdr:cNvSpPr txBox="1">
          <a:spLocks noChangeArrowheads="1"/>
        </xdr:cNvSpPr>
      </xdr:nvSpPr>
      <xdr:spPr bwMode="auto">
        <a:xfrm>
          <a:off x="1628775" y="2871978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9050"/>
    <xdr:sp macro="" textlink="">
      <xdr:nvSpPr>
        <xdr:cNvPr id="5933" name="Text Box 15"/>
        <xdr:cNvSpPr txBox="1">
          <a:spLocks noChangeArrowheads="1"/>
        </xdr:cNvSpPr>
      </xdr:nvSpPr>
      <xdr:spPr bwMode="auto">
        <a:xfrm>
          <a:off x="1628775" y="2871978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9050"/>
    <xdr:sp macro="" textlink="">
      <xdr:nvSpPr>
        <xdr:cNvPr id="5934" name="Text Box 16"/>
        <xdr:cNvSpPr txBox="1">
          <a:spLocks noChangeArrowheads="1"/>
        </xdr:cNvSpPr>
      </xdr:nvSpPr>
      <xdr:spPr bwMode="auto">
        <a:xfrm>
          <a:off x="1628775" y="2871978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9050"/>
    <xdr:sp macro="" textlink="">
      <xdr:nvSpPr>
        <xdr:cNvPr id="5935" name="Text Box 17"/>
        <xdr:cNvSpPr txBox="1">
          <a:spLocks noChangeArrowheads="1"/>
        </xdr:cNvSpPr>
      </xdr:nvSpPr>
      <xdr:spPr bwMode="auto">
        <a:xfrm>
          <a:off x="1628775" y="2871978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9050"/>
    <xdr:sp macro="" textlink="">
      <xdr:nvSpPr>
        <xdr:cNvPr id="5936" name="Text Box 18"/>
        <xdr:cNvSpPr txBox="1">
          <a:spLocks noChangeArrowheads="1"/>
        </xdr:cNvSpPr>
      </xdr:nvSpPr>
      <xdr:spPr bwMode="auto">
        <a:xfrm>
          <a:off x="1628775" y="2871978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9050"/>
    <xdr:sp macro="" textlink="">
      <xdr:nvSpPr>
        <xdr:cNvPr id="5937" name="Text Box 19"/>
        <xdr:cNvSpPr txBox="1">
          <a:spLocks noChangeArrowheads="1"/>
        </xdr:cNvSpPr>
      </xdr:nvSpPr>
      <xdr:spPr bwMode="auto">
        <a:xfrm>
          <a:off x="1628775" y="2871978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9050"/>
    <xdr:sp macro="" textlink="">
      <xdr:nvSpPr>
        <xdr:cNvPr id="5938" name="Text Box 20"/>
        <xdr:cNvSpPr txBox="1">
          <a:spLocks noChangeArrowheads="1"/>
        </xdr:cNvSpPr>
      </xdr:nvSpPr>
      <xdr:spPr bwMode="auto">
        <a:xfrm>
          <a:off x="1628775" y="2871978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9050"/>
    <xdr:sp macro="" textlink="">
      <xdr:nvSpPr>
        <xdr:cNvPr id="5939" name="Text Box 21"/>
        <xdr:cNvSpPr txBox="1">
          <a:spLocks noChangeArrowheads="1"/>
        </xdr:cNvSpPr>
      </xdr:nvSpPr>
      <xdr:spPr bwMode="auto">
        <a:xfrm>
          <a:off x="1628775" y="2871978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9050"/>
    <xdr:sp macro="" textlink="">
      <xdr:nvSpPr>
        <xdr:cNvPr id="5940" name="Text Box 22"/>
        <xdr:cNvSpPr txBox="1">
          <a:spLocks noChangeArrowheads="1"/>
        </xdr:cNvSpPr>
      </xdr:nvSpPr>
      <xdr:spPr bwMode="auto">
        <a:xfrm>
          <a:off x="1628775" y="28719780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41" name="Text Box 1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42" name="Text Box 2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43" name="Text Box 3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44" name="Text Box 4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45" name="Text Box 5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46" name="Text Box 6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47" name="Text Box 7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48" name="Text Box 8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49" name="Text Box 9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50" name="Text Box 10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51" name="Text Box 11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52" name="Text Box 12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53" name="Text Box 13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54" name="Text Box 14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55" name="Text Box 15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56" name="Text Box 16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57" name="Text Box 17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58" name="Text Box 18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59" name="Text Box 19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60" name="Text Box 20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61" name="Text Box 21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62" name="Text Box 22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63" name="Text Box 1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64" name="Text Box 2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65" name="Text Box 3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66" name="Text Box 4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67" name="Text Box 5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68" name="Text Box 6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69" name="Text Box 7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70" name="Text Box 8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71" name="Text Box 9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72" name="Text Box 10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73" name="Text Box 11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74" name="Text Box 12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75" name="Text Box 13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76" name="Text Box 14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77" name="Text Box 15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78" name="Text Box 16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79" name="Text Box 17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80" name="Text Box 18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81" name="Text Box 19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82" name="Text Box 20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83" name="Text Box 21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424</xdr:row>
      <xdr:rowOff>0</xdr:rowOff>
    </xdr:from>
    <xdr:ext cx="0" cy="161925"/>
    <xdr:sp macro="" textlink="">
      <xdr:nvSpPr>
        <xdr:cNvPr id="5984" name="Text Box 22"/>
        <xdr:cNvSpPr txBox="1">
          <a:spLocks noChangeArrowheads="1"/>
        </xdr:cNvSpPr>
      </xdr:nvSpPr>
      <xdr:spPr bwMode="auto">
        <a:xfrm>
          <a:off x="1628775" y="2871978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5985" name="Text Box 1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5986" name="Text Box 2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5987" name="Text Box 3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5988" name="Text Box 4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5989" name="Text Box 5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5990" name="Text Box 6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5991" name="Text Box 7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5992" name="Text Box 8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5993" name="Text Box 9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5994" name="Text Box 10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5995" name="Text Box 11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5996" name="Text Box 12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5997" name="Text Box 13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5998" name="Text Box 14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5999" name="Text Box 15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00" name="Text Box 16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01" name="Text Box 17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02" name="Text Box 18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03" name="Text Box 19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04" name="Text Box 20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05" name="Text Box 21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06" name="Text Box 22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07" name="Text Box 1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08" name="Text Box 2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09" name="Text Box 3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10" name="Text Box 4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11" name="Text Box 5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12" name="Text Box 6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13" name="Text Box 7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14" name="Text Box 8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15" name="Text Box 9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16" name="Text Box 10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17" name="Text Box 11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18" name="Text Box 12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19" name="Text Box 13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20" name="Text Box 14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21" name="Text Box 15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22" name="Text Box 16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23" name="Text Box 17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24" name="Text Box 18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25" name="Text Box 19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26" name="Text Box 20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27" name="Text Box 21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28" name="Text Box 22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9050"/>
    <xdr:sp macro="" textlink="">
      <xdr:nvSpPr>
        <xdr:cNvPr id="6029" name="Text Box 1"/>
        <xdr:cNvSpPr txBox="1">
          <a:spLocks noChangeArrowheads="1"/>
        </xdr:cNvSpPr>
      </xdr:nvSpPr>
      <xdr:spPr bwMode="auto">
        <a:xfrm>
          <a:off x="1628775" y="289998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9050"/>
    <xdr:sp macro="" textlink="">
      <xdr:nvSpPr>
        <xdr:cNvPr id="6030" name="Text Box 2"/>
        <xdr:cNvSpPr txBox="1">
          <a:spLocks noChangeArrowheads="1"/>
        </xdr:cNvSpPr>
      </xdr:nvSpPr>
      <xdr:spPr bwMode="auto">
        <a:xfrm>
          <a:off x="1628775" y="289998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9050"/>
    <xdr:sp macro="" textlink="">
      <xdr:nvSpPr>
        <xdr:cNvPr id="6031" name="Text Box 3"/>
        <xdr:cNvSpPr txBox="1">
          <a:spLocks noChangeArrowheads="1"/>
        </xdr:cNvSpPr>
      </xdr:nvSpPr>
      <xdr:spPr bwMode="auto">
        <a:xfrm>
          <a:off x="1628775" y="289998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9050"/>
    <xdr:sp macro="" textlink="">
      <xdr:nvSpPr>
        <xdr:cNvPr id="6032" name="Text Box 4"/>
        <xdr:cNvSpPr txBox="1">
          <a:spLocks noChangeArrowheads="1"/>
        </xdr:cNvSpPr>
      </xdr:nvSpPr>
      <xdr:spPr bwMode="auto">
        <a:xfrm>
          <a:off x="1628775" y="289998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9050"/>
    <xdr:sp macro="" textlink="">
      <xdr:nvSpPr>
        <xdr:cNvPr id="6033" name="Text Box 5"/>
        <xdr:cNvSpPr txBox="1">
          <a:spLocks noChangeArrowheads="1"/>
        </xdr:cNvSpPr>
      </xdr:nvSpPr>
      <xdr:spPr bwMode="auto">
        <a:xfrm>
          <a:off x="1628775" y="289998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9050"/>
    <xdr:sp macro="" textlink="">
      <xdr:nvSpPr>
        <xdr:cNvPr id="6034" name="Text Box 6"/>
        <xdr:cNvSpPr txBox="1">
          <a:spLocks noChangeArrowheads="1"/>
        </xdr:cNvSpPr>
      </xdr:nvSpPr>
      <xdr:spPr bwMode="auto">
        <a:xfrm>
          <a:off x="1628775" y="289998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9050"/>
    <xdr:sp macro="" textlink="">
      <xdr:nvSpPr>
        <xdr:cNvPr id="6035" name="Text Box 7"/>
        <xdr:cNvSpPr txBox="1">
          <a:spLocks noChangeArrowheads="1"/>
        </xdr:cNvSpPr>
      </xdr:nvSpPr>
      <xdr:spPr bwMode="auto">
        <a:xfrm>
          <a:off x="1628775" y="289998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9050"/>
    <xdr:sp macro="" textlink="">
      <xdr:nvSpPr>
        <xdr:cNvPr id="6036" name="Text Box 8"/>
        <xdr:cNvSpPr txBox="1">
          <a:spLocks noChangeArrowheads="1"/>
        </xdr:cNvSpPr>
      </xdr:nvSpPr>
      <xdr:spPr bwMode="auto">
        <a:xfrm>
          <a:off x="1628775" y="289998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9050"/>
    <xdr:sp macro="" textlink="">
      <xdr:nvSpPr>
        <xdr:cNvPr id="6037" name="Text Box 9"/>
        <xdr:cNvSpPr txBox="1">
          <a:spLocks noChangeArrowheads="1"/>
        </xdr:cNvSpPr>
      </xdr:nvSpPr>
      <xdr:spPr bwMode="auto">
        <a:xfrm>
          <a:off x="1628775" y="289998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9050"/>
    <xdr:sp macro="" textlink="">
      <xdr:nvSpPr>
        <xdr:cNvPr id="6038" name="Text Box 10"/>
        <xdr:cNvSpPr txBox="1">
          <a:spLocks noChangeArrowheads="1"/>
        </xdr:cNvSpPr>
      </xdr:nvSpPr>
      <xdr:spPr bwMode="auto">
        <a:xfrm>
          <a:off x="1628775" y="289998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9050"/>
    <xdr:sp macro="" textlink="">
      <xdr:nvSpPr>
        <xdr:cNvPr id="6039" name="Text Box 11"/>
        <xdr:cNvSpPr txBox="1">
          <a:spLocks noChangeArrowheads="1"/>
        </xdr:cNvSpPr>
      </xdr:nvSpPr>
      <xdr:spPr bwMode="auto">
        <a:xfrm>
          <a:off x="1628775" y="289998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9050"/>
    <xdr:sp macro="" textlink="">
      <xdr:nvSpPr>
        <xdr:cNvPr id="6040" name="Text Box 12"/>
        <xdr:cNvSpPr txBox="1">
          <a:spLocks noChangeArrowheads="1"/>
        </xdr:cNvSpPr>
      </xdr:nvSpPr>
      <xdr:spPr bwMode="auto">
        <a:xfrm>
          <a:off x="1628775" y="289998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9050"/>
    <xdr:sp macro="" textlink="">
      <xdr:nvSpPr>
        <xdr:cNvPr id="6041" name="Text Box 13"/>
        <xdr:cNvSpPr txBox="1">
          <a:spLocks noChangeArrowheads="1"/>
        </xdr:cNvSpPr>
      </xdr:nvSpPr>
      <xdr:spPr bwMode="auto">
        <a:xfrm>
          <a:off x="1628775" y="289998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9050"/>
    <xdr:sp macro="" textlink="">
      <xdr:nvSpPr>
        <xdr:cNvPr id="6042" name="Text Box 14"/>
        <xdr:cNvSpPr txBox="1">
          <a:spLocks noChangeArrowheads="1"/>
        </xdr:cNvSpPr>
      </xdr:nvSpPr>
      <xdr:spPr bwMode="auto">
        <a:xfrm>
          <a:off x="1628775" y="289998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9050"/>
    <xdr:sp macro="" textlink="">
      <xdr:nvSpPr>
        <xdr:cNvPr id="6043" name="Text Box 15"/>
        <xdr:cNvSpPr txBox="1">
          <a:spLocks noChangeArrowheads="1"/>
        </xdr:cNvSpPr>
      </xdr:nvSpPr>
      <xdr:spPr bwMode="auto">
        <a:xfrm>
          <a:off x="1628775" y="289998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9050"/>
    <xdr:sp macro="" textlink="">
      <xdr:nvSpPr>
        <xdr:cNvPr id="6044" name="Text Box 16"/>
        <xdr:cNvSpPr txBox="1">
          <a:spLocks noChangeArrowheads="1"/>
        </xdr:cNvSpPr>
      </xdr:nvSpPr>
      <xdr:spPr bwMode="auto">
        <a:xfrm>
          <a:off x="1628775" y="289998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9050"/>
    <xdr:sp macro="" textlink="">
      <xdr:nvSpPr>
        <xdr:cNvPr id="6045" name="Text Box 17"/>
        <xdr:cNvSpPr txBox="1">
          <a:spLocks noChangeArrowheads="1"/>
        </xdr:cNvSpPr>
      </xdr:nvSpPr>
      <xdr:spPr bwMode="auto">
        <a:xfrm>
          <a:off x="1628775" y="289998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9050"/>
    <xdr:sp macro="" textlink="">
      <xdr:nvSpPr>
        <xdr:cNvPr id="6046" name="Text Box 18"/>
        <xdr:cNvSpPr txBox="1">
          <a:spLocks noChangeArrowheads="1"/>
        </xdr:cNvSpPr>
      </xdr:nvSpPr>
      <xdr:spPr bwMode="auto">
        <a:xfrm>
          <a:off x="1628775" y="289998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9050"/>
    <xdr:sp macro="" textlink="">
      <xdr:nvSpPr>
        <xdr:cNvPr id="6047" name="Text Box 19"/>
        <xdr:cNvSpPr txBox="1">
          <a:spLocks noChangeArrowheads="1"/>
        </xdr:cNvSpPr>
      </xdr:nvSpPr>
      <xdr:spPr bwMode="auto">
        <a:xfrm>
          <a:off x="1628775" y="289998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9050"/>
    <xdr:sp macro="" textlink="">
      <xdr:nvSpPr>
        <xdr:cNvPr id="6048" name="Text Box 20"/>
        <xdr:cNvSpPr txBox="1">
          <a:spLocks noChangeArrowheads="1"/>
        </xdr:cNvSpPr>
      </xdr:nvSpPr>
      <xdr:spPr bwMode="auto">
        <a:xfrm>
          <a:off x="1628775" y="289998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9050"/>
    <xdr:sp macro="" textlink="">
      <xdr:nvSpPr>
        <xdr:cNvPr id="6049" name="Text Box 21"/>
        <xdr:cNvSpPr txBox="1">
          <a:spLocks noChangeArrowheads="1"/>
        </xdr:cNvSpPr>
      </xdr:nvSpPr>
      <xdr:spPr bwMode="auto">
        <a:xfrm>
          <a:off x="1628775" y="289998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9050"/>
    <xdr:sp macro="" textlink="">
      <xdr:nvSpPr>
        <xdr:cNvPr id="6050" name="Text Box 22"/>
        <xdr:cNvSpPr txBox="1">
          <a:spLocks noChangeArrowheads="1"/>
        </xdr:cNvSpPr>
      </xdr:nvSpPr>
      <xdr:spPr bwMode="auto">
        <a:xfrm>
          <a:off x="1628775" y="2899981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51" name="Text Box 1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52" name="Text Box 2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53" name="Text Box 3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54" name="Text Box 4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55" name="Text Box 5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56" name="Text Box 6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57" name="Text Box 7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58" name="Text Box 8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59" name="Text Box 9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60" name="Text Box 10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61" name="Text Box 11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62" name="Text Box 12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63" name="Text Box 13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64" name="Text Box 14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65" name="Text Box 15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66" name="Text Box 16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67" name="Text Box 17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68" name="Text Box 18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69" name="Text Box 19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70" name="Text Box 20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71" name="Text Box 21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72" name="Text Box 22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73" name="Text Box 1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74" name="Text Box 2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75" name="Text Box 3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76" name="Text Box 4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77" name="Text Box 5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78" name="Text Box 6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79" name="Text Box 7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80" name="Text Box 8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81" name="Text Box 9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82" name="Text Box 10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83" name="Text Box 11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84" name="Text Box 12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85" name="Text Box 13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86" name="Text Box 14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87" name="Text Box 15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88" name="Text Box 16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89" name="Text Box 17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90" name="Text Box 18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91" name="Text Box 19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92" name="Text Box 20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93" name="Text Box 21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94" name="Text Box 22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95" name="Text Box 1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96" name="Text Box 2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97" name="Text Box 3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98" name="Text Box 4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099" name="Text Box 5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100" name="Text Box 6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101" name="Text Box 7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102" name="Text Box 8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103" name="Text Box 9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104" name="Text Box 10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105" name="Text Box 11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106" name="Text Box 12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107" name="Text Box 13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108" name="Text Box 14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109" name="Text Box 15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110" name="Text Box 16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111" name="Text Box 17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112" name="Text Box 18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113" name="Text Box 19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114" name="Text Box 20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115" name="Text Box 21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116" name="Text Box 22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117" name="Text Box 1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118" name="Text Box 2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119" name="Text Box 3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120" name="Text Box 4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121" name="Text Box 5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122" name="Text Box 6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123" name="Text Box 7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124" name="Text Box 8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125" name="Text Box 9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126" name="Text Box 10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127" name="Text Box 11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128" name="Text Box 12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129" name="Text Box 13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130" name="Text Box 14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131" name="Text Box 15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132" name="Text Box 16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133" name="Text Box 17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134" name="Text Box 18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135" name="Text Box 19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136" name="Text Box 20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137" name="Text Box 21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428</xdr:row>
      <xdr:rowOff>0</xdr:rowOff>
    </xdr:from>
    <xdr:ext cx="0" cy="161925"/>
    <xdr:sp macro="" textlink="">
      <xdr:nvSpPr>
        <xdr:cNvPr id="6138" name="Text Box 22"/>
        <xdr:cNvSpPr txBox="1">
          <a:spLocks noChangeArrowheads="1"/>
        </xdr:cNvSpPr>
      </xdr:nvSpPr>
      <xdr:spPr bwMode="auto">
        <a:xfrm>
          <a:off x="1628775" y="28999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9050"/>
    <xdr:sp macro="" textlink="">
      <xdr:nvSpPr>
        <xdr:cNvPr id="6139" name="Text Box 1"/>
        <xdr:cNvSpPr txBox="1">
          <a:spLocks noChangeArrowheads="1"/>
        </xdr:cNvSpPr>
      </xdr:nvSpPr>
      <xdr:spPr bwMode="auto">
        <a:xfrm>
          <a:off x="1628775" y="284397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9050"/>
    <xdr:sp macro="" textlink="">
      <xdr:nvSpPr>
        <xdr:cNvPr id="6140" name="Text Box 2"/>
        <xdr:cNvSpPr txBox="1">
          <a:spLocks noChangeArrowheads="1"/>
        </xdr:cNvSpPr>
      </xdr:nvSpPr>
      <xdr:spPr bwMode="auto">
        <a:xfrm>
          <a:off x="1628775" y="284397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9050"/>
    <xdr:sp macro="" textlink="">
      <xdr:nvSpPr>
        <xdr:cNvPr id="6141" name="Text Box 3"/>
        <xdr:cNvSpPr txBox="1">
          <a:spLocks noChangeArrowheads="1"/>
        </xdr:cNvSpPr>
      </xdr:nvSpPr>
      <xdr:spPr bwMode="auto">
        <a:xfrm>
          <a:off x="1628775" y="284397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9050"/>
    <xdr:sp macro="" textlink="">
      <xdr:nvSpPr>
        <xdr:cNvPr id="6142" name="Text Box 4"/>
        <xdr:cNvSpPr txBox="1">
          <a:spLocks noChangeArrowheads="1"/>
        </xdr:cNvSpPr>
      </xdr:nvSpPr>
      <xdr:spPr bwMode="auto">
        <a:xfrm>
          <a:off x="1628775" y="284397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9050"/>
    <xdr:sp macro="" textlink="">
      <xdr:nvSpPr>
        <xdr:cNvPr id="6143" name="Text Box 5"/>
        <xdr:cNvSpPr txBox="1">
          <a:spLocks noChangeArrowheads="1"/>
        </xdr:cNvSpPr>
      </xdr:nvSpPr>
      <xdr:spPr bwMode="auto">
        <a:xfrm>
          <a:off x="1628775" y="284397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9050"/>
    <xdr:sp macro="" textlink="">
      <xdr:nvSpPr>
        <xdr:cNvPr id="6144" name="Text Box 6"/>
        <xdr:cNvSpPr txBox="1">
          <a:spLocks noChangeArrowheads="1"/>
        </xdr:cNvSpPr>
      </xdr:nvSpPr>
      <xdr:spPr bwMode="auto">
        <a:xfrm>
          <a:off x="1628775" y="284397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9050"/>
    <xdr:sp macro="" textlink="">
      <xdr:nvSpPr>
        <xdr:cNvPr id="6145" name="Text Box 7"/>
        <xdr:cNvSpPr txBox="1">
          <a:spLocks noChangeArrowheads="1"/>
        </xdr:cNvSpPr>
      </xdr:nvSpPr>
      <xdr:spPr bwMode="auto">
        <a:xfrm>
          <a:off x="1628775" y="284397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9050"/>
    <xdr:sp macro="" textlink="">
      <xdr:nvSpPr>
        <xdr:cNvPr id="6146" name="Text Box 8"/>
        <xdr:cNvSpPr txBox="1">
          <a:spLocks noChangeArrowheads="1"/>
        </xdr:cNvSpPr>
      </xdr:nvSpPr>
      <xdr:spPr bwMode="auto">
        <a:xfrm>
          <a:off x="1628775" y="284397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9050"/>
    <xdr:sp macro="" textlink="">
      <xdr:nvSpPr>
        <xdr:cNvPr id="6147" name="Text Box 9"/>
        <xdr:cNvSpPr txBox="1">
          <a:spLocks noChangeArrowheads="1"/>
        </xdr:cNvSpPr>
      </xdr:nvSpPr>
      <xdr:spPr bwMode="auto">
        <a:xfrm>
          <a:off x="1628775" y="284397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9050"/>
    <xdr:sp macro="" textlink="">
      <xdr:nvSpPr>
        <xdr:cNvPr id="6148" name="Text Box 10"/>
        <xdr:cNvSpPr txBox="1">
          <a:spLocks noChangeArrowheads="1"/>
        </xdr:cNvSpPr>
      </xdr:nvSpPr>
      <xdr:spPr bwMode="auto">
        <a:xfrm>
          <a:off x="1628775" y="284397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9050"/>
    <xdr:sp macro="" textlink="">
      <xdr:nvSpPr>
        <xdr:cNvPr id="6149" name="Text Box 11"/>
        <xdr:cNvSpPr txBox="1">
          <a:spLocks noChangeArrowheads="1"/>
        </xdr:cNvSpPr>
      </xdr:nvSpPr>
      <xdr:spPr bwMode="auto">
        <a:xfrm>
          <a:off x="1628775" y="284397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9050"/>
    <xdr:sp macro="" textlink="">
      <xdr:nvSpPr>
        <xdr:cNvPr id="6150" name="Text Box 12"/>
        <xdr:cNvSpPr txBox="1">
          <a:spLocks noChangeArrowheads="1"/>
        </xdr:cNvSpPr>
      </xdr:nvSpPr>
      <xdr:spPr bwMode="auto">
        <a:xfrm>
          <a:off x="1628775" y="284397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9050"/>
    <xdr:sp macro="" textlink="">
      <xdr:nvSpPr>
        <xdr:cNvPr id="6151" name="Text Box 13"/>
        <xdr:cNvSpPr txBox="1">
          <a:spLocks noChangeArrowheads="1"/>
        </xdr:cNvSpPr>
      </xdr:nvSpPr>
      <xdr:spPr bwMode="auto">
        <a:xfrm>
          <a:off x="1628775" y="284397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9050"/>
    <xdr:sp macro="" textlink="">
      <xdr:nvSpPr>
        <xdr:cNvPr id="6152" name="Text Box 14"/>
        <xdr:cNvSpPr txBox="1">
          <a:spLocks noChangeArrowheads="1"/>
        </xdr:cNvSpPr>
      </xdr:nvSpPr>
      <xdr:spPr bwMode="auto">
        <a:xfrm>
          <a:off x="1628775" y="284397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9050"/>
    <xdr:sp macro="" textlink="">
      <xdr:nvSpPr>
        <xdr:cNvPr id="6153" name="Text Box 15"/>
        <xdr:cNvSpPr txBox="1">
          <a:spLocks noChangeArrowheads="1"/>
        </xdr:cNvSpPr>
      </xdr:nvSpPr>
      <xdr:spPr bwMode="auto">
        <a:xfrm>
          <a:off x="1628775" y="284397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9050"/>
    <xdr:sp macro="" textlink="">
      <xdr:nvSpPr>
        <xdr:cNvPr id="6154" name="Text Box 16"/>
        <xdr:cNvSpPr txBox="1">
          <a:spLocks noChangeArrowheads="1"/>
        </xdr:cNvSpPr>
      </xdr:nvSpPr>
      <xdr:spPr bwMode="auto">
        <a:xfrm>
          <a:off x="1628775" y="284397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9050"/>
    <xdr:sp macro="" textlink="">
      <xdr:nvSpPr>
        <xdr:cNvPr id="6155" name="Text Box 17"/>
        <xdr:cNvSpPr txBox="1">
          <a:spLocks noChangeArrowheads="1"/>
        </xdr:cNvSpPr>
      </xdr:nvSpPr>
      <xdr:spPr bwMode="auto">
        <a:xfrm>
          <a:off x="1628775" y="284397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9050"/>
    <xdr:sp macro="" textlink="">
      <xdr:nvSpPr>
        <xdr:cNvPr id="6156" name="Text Box 18"/>
        <xdr:cNvSpPr txBox="1">
          <a:spLocks noChangeArrowheads="1"/>
        </xdr:cNvSpPr>
      </xdr:nvSpPr>
      <xdr:spPr bwMode="auto">
        <a:xfrm>
          <a:off x="1628775" y="284397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9050"/>
    <xdr:sp macro="" textlink="">
      <xdr:nvSpPr>
        <xdr:cNvPr id="6157" name="Text Box 19"/>
        <xdr:cNvSpPr txBox="1">
          <a:spLocks noChangeArrowheads="1"/>
        </xdr:cNvSpPr>
      </xdr:nvSpPr>
      <xdr:spPr bwMode="auto">
        <a:xfrm>
          <a:off x="1628775" y="284397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9050"/>
    <xdr:sp macro="" textlink="">
      <xdr:nvSpPr>
        <xdr:cNvPr id="6158" name="Text Box 20"/>
        <xdr:cNvSpPr txBox="1">
          <a:spLocks noChangeArrowheads="1"/>
        </xdr:cNvSpPr>
      </xdr:nvSpPr>
      <xdr:spPr bwMode="auto">
        <a:xfrm>
          <a:off x="1628775" y="284397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9050"/>
    <xdr:sp macro="" textlink="">
      <xdr:nvSpPr>
        <xdr:cNvPr id="6159" name="Text Box 21"/>
        <xdr:cNvSpPr txBox="1">
          <a:spLocks noChangeArrowheads="1"/>
        </xdr:cNvSpPr>
      </xdr:nvSpPr>
      <xdr:spPr bwMode="auto">
        <a:xfrm>
          <a:off x="1628775" y="284397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9050"/>
    <xdr:sp macro="" textlink="">
      <xdr:nvSpPr>
        <xdr:cNvPr id="6160" name="Text Box 22"/>
        <xdr:cNvSpPr txBox="1">
          <a:spLocks noChangeArrowheads="1"/>
        </xdr:cNvSpPr>
      </xdr:nvSpPr>
      <xdr:spPr bwMode="auto">
        <a:xfrm>
          <a:off x="1628775" y="284397450"/>
          <a:ext cx="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161" name="Text Box 1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162" name="Text Box 2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163" name="Text Box 3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164" name="Text Box 4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165" name="Text Box 5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166" name="Text Box 6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167" name="Text Box 7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168" name="Text Box 8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169" name="Text Box 9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170" name="Text Box 10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171" name="Text Box 11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172" name="Text Box 12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173" name="Text Box 13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174" name="Text Box 14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175" name="Text Box 15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176" name="Text Box 16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177" name="Text Box 17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178" name="Text Box 18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179" name="Text Box 19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180" name="Text Box 20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181" name="Text Box 21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182" name="Text Box 22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183" name="Text Box 1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184" name="Text Box 2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185" name="Text Box 3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186" name="Text Box 4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187" name="Text Box 5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188" name="Text Box 6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189" name="Text Box 7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190" name="Text Box 8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191" name="Text Box 9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192" name="Text Box 10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193" name="Text Box 11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194" name="Text Box 12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195" name="Text Box 13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196" name="Text Box 14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197" name="Text Box 15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198" name="Text Box 16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199" name="Text Box 17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00" name="Text Box 18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01" name="Text Box 19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02" name="Text Box 20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03" name="Text Box 21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04" name="Text Box 22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05" name="Text Box 1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06" name="Text Box 2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07" name="Text Box 3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08" name="Text Box 4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09" name="Text Box 5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10" name="Text Box 6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11" name="Text Box 7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12" name="Text Box 8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13" name="Text Box 9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14" name="Text Box 10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15" name="Text Box 11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16" name="Text Box 12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17" name="Text Box 13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18" name="Text Box 14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19" name="Text Box 15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20" name="Text Box 16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21" name="Text Box 17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22" name="Text Box 18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23" name="Text Box 19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24" name="Text Box 20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25" name="Text Box 21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26" name="Text Box 22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27" name="Text Box 1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28" name="Text Box 2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29" name="Text Box 3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30" name="Text Box 4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31" name="Text Box 5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32" name="Text Box 6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33" name="Text Box 7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34" name="Text Box 8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35" name="Text Box 9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36" name="Text Box 10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37" name="Text Box 11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38" name="Text Box 12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39" name="Text Box 13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40" name="Text Box 14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41" name="Text Box 15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42" name="Text Box 16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43" name="Text Box 17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44" name="Text Box 18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45" name="Text Box 19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46" name="Text Box 20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47" name="Text Box 21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420</xdr:row>
      <xdr:rowOff>0</xdr:rowOff>
    </xdr:from>
    <xdr:ext cx="0" cy="161925"/>
    <xdr:sp macro="" textlink="">
      <xdr:nvSpPr>
        <xdr:cNvPr id="6248" name="Text Box 22"/>
        <xdr:cNvSpPr txBox="1">
          <a:spLocks noChangeArrowheads="1"/>
        </xdr:cNvSpPr>
      </xdr:nvSpPr>
      <xdr:spPr bwMode="auto">
        <a:xfrm>
          <a:off x="1628775" y="284397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49" name="Text Box 1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50" name="Text Box 2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51" name="Text Box 3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52" name="Text Box 4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53" name="Text Box 5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54" name="Text Box 6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55" name="Text Box 7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56" name="Text Box 8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57" name="Text Box 9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58" name="Text Box 10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59" name="Text Box 11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60" name="Text Box 12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61" name="Text Box 13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62" name="Text Box 14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63" name="Text Box 15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64" name="Text Box 16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65" name="Text Box 17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66" name="Text Box 18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67" name="Text Box 19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68" name="Text Box 20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69" name="Text Box 21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70" name="Text Box 22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71" name="Text Box 1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72" name="Text Box 2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73" name="Text Box 3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74" name="Text Box 4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75" name="Text Box 5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76" name="Text Box 6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77" name="Text Box 7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78" name="Text Box 8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79" name="Text Box 9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80" name="Text Box 10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81" name="Text Box 11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82" name="Text Box 12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83" name="Text Box 13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84" name="Text Box 14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85" name="Text Box 15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86" name="Text Box 16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87" name="Text Box 17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88" name="Text Box 18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89" name="Text Box 19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90" name="Text Box 20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91" name="Text Box 21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92" name="Text Box 22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93" name="Text Box 1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94" name="Text Box 2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95" name="Text Box 3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96" name="Text Box 4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97" name="Text Box 5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98" name="Text Box 6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299" name="Text Box 7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300" name="Text Box 8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301" name="Text Box 9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302" name="Text Box 10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303" name="Text Box 11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304" name="Text Box 12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305" name="Text Box 13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306" name="Text Box 14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307" name="Text Box 15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308" name="Text Box 16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309" name="Text Box 17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310" name="Text Box 18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311" name="Text Box 19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312" name="Text Box 20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313" name="Text Box 21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409</xdr:row>
      <xdr:rowOff>0</xdr:rowOff>
    </xdr:from>
    <xdr:ext cx="9525" cy="160020"/>
    <xdr:sp macro="" textlink="">
      <xdr:nvSpPr>
        <xdr:cNvPr id="6314" name="Text Box 22"/>
        <xdr:cNvSpPr txBox="1">
          <a:spLocks noChangeArrowheads="1"/>
        </xdr:cNvSpPr>
      </xdr:nvSpPr>
      <xdr:spPr bwMode="auto">
        <a:xfrm>
          <a:off x="0" y="277396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15" name="Text Box 1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16" name="Text Box 2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17" name="Text Box 3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18" name="Text Box 4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19" name="Text Box 5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20" name="Text Box 6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21" name="Text Box 7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22" name="Text Box 8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23" name="Text Box 9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24" name="Text Box 10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25" name="Text Box 11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26" name="Text Box 12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27" name="Text Box 13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28" name="Text Box 14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29" name="Text Box 15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30" name="Text Box 16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31" name="Text Box 17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32" name="Text Box 18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33" name="Text Box 19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34" name="Text Box 20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35" name="Text Box 21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36" name="Text Box 22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37" name="Text Box 1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38" name="Text Box 2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39" name="Text Box 3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40" name="Text Box 4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41" name="Text Box 5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42" name="Text Box 6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43" name="Text Box 7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44" name="Text Box 8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45" name="Text Box 9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46" name="Text Box 10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47" name="Text Box 11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48" name="Text Box 12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49" name="Text Box 13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50" name="Text Box 14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51" name="Text Box 15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52" name="Text Box 16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53" name="Text Box 17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54" name="Text Box 18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55" name="Text Box 19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56" name="Text Box 20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57" name="Text Box 21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58" name="Text Box 22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59" name="Text Box 1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60" name="Text Box 2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61" name="Text Box 3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62" name="Text Box 4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63" name="Text Box 5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64" name="Text Box 6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65" name="Text Box 7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66" name="Text Box 8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67" name="Text Box 9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68" name="Text Box 10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69" name="Text Box 11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70" name="Text Box 12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71" name="Text Box 13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72" name="Text Box 14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73" name="Text Box 15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74" name="Text Box 16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75" name="Text Box 17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76" name="Text Box 18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77" name="Text Box 19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78" name="Text Box 20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79" name="Text Box 21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80" name="Text Box 22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81" name="Text Box 1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82" name="Text Box 2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83" name="Text Box 3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84" name="Text Box 4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85" name="Text Box 5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86" name="Text Box 6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87" name="Text Box 7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88" name="Text Box 8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89" name="Text Box 9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90" name="Text Box 10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91" name="Text Box 11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92" name="Text Box 12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93" name="Text Box 13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94" name="Text Box 14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95" name="Text Box 15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96" name="Text Box 16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97" name="Text Box 17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98" name="Text Box 18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399" name="Text Box 19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00" name="Text Box 20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01" name="Text Box 21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02" name="Text Box 22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03" name="Text Box 1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04" name="Text Box 2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05" name="Text Box 3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06" name="Text Box 4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07" name="Text Box 5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08" name="Text Box 6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09" name="Text Box 7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10" name="Text Box 8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11" name="Text Box 9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12" name="Text Box 10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13" name="Text Box 11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14" name="Text Box 12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15" name="Text Box 13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16" name="Text Box 14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17" name="Text Box 15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18" name="Text Box 16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19" name="Text Box 17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20" name="Text Box 18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21" name="Text Box 19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22" name="Text Box 20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23" name="Text Box 21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24" name="Text Box 22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25" name="Text Box 1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26" name="Text Box 2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27" name="Text Box 3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28" name="Text Box 4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29" name="Text Box 5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30" name="Text Box 6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31" name="Text Box 7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32" name="Text Box 8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33" name="Text Box 9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34" name="Text Box 10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35" name="Text Box 11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36" name="Text Box 12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37" name="Text Box 13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38" name="Text Box 14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39" name="Text Box 15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40" name="Text Box 16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41" name="Text Box 17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42" name="Text Box 18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43" name="Text Box 19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44" name="Text Box 20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45" name="Text Box 21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396</xdr:row>
      <xdr:rowOff>0</xdr:rowOff>
    </xdr:from>
    <xdr:ext cx="9525" cy="160020"/>
    <xdr:sp macro="" textlink="">
      <xdr:nvSpPr>
        <xdr:cNvPr id="6446" name="Text Box 22"/>
        <xdr:cNvSpPr txBox="1">
          <a:spLocks noChangeArrowheads="1"/>
        </xdr:cNvSpPr>
      </xdr:nvSpPr>
      <xdr:spPr bwMode="auto">
        <a:xfrm>
          <a:off x="0" y="269395575"/>
          <a:ext cx="95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47" name="Text Box 1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48" name="Text Box 2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49" name="Text Box 3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50" name="Text Box 4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51" name="Text Box 5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52" name="Text Box 6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53" name="Text Box 7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54" name="Text Box 8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55" name="Text Box 9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56" name="Text Box 10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57" name="Text Box 11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58" name="Text Box 12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59" name="Text Box 13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60" name="Text Box 14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61" name="Text Box 15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62" name="Text Box 16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63" name="Text Box 17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64" name="Text Box 18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65" name="Text Box 19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66" name="Text Box 20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67" name="Text Box 21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68" name="Text Box 22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69" name="Text Box 1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70" name="Text Box 2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71" name="Text Box 3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72" name="Text Box 4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73" name="Text Box 5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74" name="Text Box 6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75" name="Text Box 7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76" name="Text Box 8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77" name="Text Box 9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78" name="Text Box 10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79" name="Text Box 11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80" name="Text Box 12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81" name="Text Box 13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82" name="Text Box 14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83" name="Text Box 15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84" name="Text Box 16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85" name="Text Box 17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86" name="Text Box 18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87" name="Text Box 19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88" name="Text Box 20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89" name="Text Box 21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90" name="Text Box 22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91" name="Text Box 1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92" name="Text Box 2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93" name="Text Box 3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94" name="Text Box 4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95" name="Text Box 5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96" name="Text Box 6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97" name="Text Box 7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98" name="Text Box 8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499" name="Text Box 9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500" name="Text Box 10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501" name="Text Box 11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502" name="Text Box 12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503" name="Text Box 13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504" name="Text Box 14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505" name="Text Box 15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506" name="Text Box 16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507" name="Text Box 17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508" name="Text Box 18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509" name="Text Box 19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510" name="Text Box 20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511" name="Text Box 21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512" name="Text Box 22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513" name="Text Box 1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514" name="Text Box 2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515" name="Text Box 3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516" name="Text Box 4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517" name="Text Box 5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518" name="Text Box 6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519" name="Text Box 7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520" name="Text Box 8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521" name="Text Box 9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522" name="Text Box 10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523" name="Text Box 11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524" name="Text Box 12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525" name="Text Box 13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526" name="Text Box 14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527" name="Text Box 15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528" name="Text Box 16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529" name="Text Box 17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530" name="Text Box 18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531" name="Text Box 19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532" name="Text Box 20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533" name="Text Box 21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23</xdr:row>
      <xdr:rowOff>0</xdr:rowOff>
    </xdr:from>
    <xdr:ext cx="0" cy="161925"/>
    <xdr:sp macro="" textlink="">
      <xdr:nvSpPr>
        <xdr:cNvPr id="6534" name="Text Box 22"/>
        <xdr:cNvSpPr txBox="1">
          <a:spLocks noChangeArrowheads="1"/>
        </xdr:cNvSpPr>
      </xdr:nvSpPr>
      <xdr:spPr bwMode="auto">
        <a:xfrm>
          <a:off x="1628775" y="67627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35" name="Text Box 1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36" name="Text Box 2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37" name="Text Box 3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38" name="Text Box 4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39" name="Text Box 5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40" name="Text Box 6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41" name="Text Box 7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42" name="Text Box 8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43" name="Text Box 9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44" name="Text Box 10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45" name="Text Box 11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46" name="Text Box 12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47" name="Text Box 13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48" name="Text Box 14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49" name="Text Box 15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50" name="Text Box 16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51" name="Text Box 17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52" name="Text Box 18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53" name="Text Box 19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54" name="Text Box 20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55" name="Text Box 21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56" name="Text Box 22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57" name="Text Box 1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58" name="Text Box 2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59" name="Text Box 3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60" name="Text Box 4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61" name="Text Box 5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62" name="Text Box 6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63" name="Text Box 7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64" name="Text Box 8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65" name="Text Box 9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66" name="Text Box 10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67" name="Text Box 11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68" name="Text Box 12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69" name="Text Box 13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70" name="Text Box 14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71" name="Text Box 15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72" name="Text Box 16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73" name="Text Box 17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74" name="Text Box 18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75" name="Text Box 19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76" name="Text Box 20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77" name="Text Box 21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78" name="Text Box 22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79" name="Text Box 1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80" name="Text Box 2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81" name="Text Box 3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82" name="Text Box 4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83" name="Text Box 5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84" name="Text Box 6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85" name="Text Box 7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86" name="Text Box 8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87" name="Text Box 9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88" name="Text Box 10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89" name="Text Box 11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90" name="Text Box 12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91" name="Text Box 13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92" name="Text Box 14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93" name="Text Box 15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94" name="Text Box 16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95" name="Text Box 17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96" name="Text Box 18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97" name="Text Box 19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98" name="Text Box 20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599" name="Text Box 21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600" name="Text Box 22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601" name="Text Box 1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602" name="Text Box 2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603" name="Text Box 3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604" name="Text Box 4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605" name="Text Box 5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606" name="Text Box 6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607" name="Text Box 7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608" name="Text Box 8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609" name="Text Box 9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610" name="Text Box 10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611" name="Text Box 11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612" name="Text Box 12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613" name="Text Box 13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614" name="Text Box 14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615" name="Text Box 15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616" name="Text Box 16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617" name="Text Box 17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618" name="Text Box 18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619" name="Text Box 19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620" name="Text Box 20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621" name="Text Box 21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115</xdr:row>
      <xdr:rowOff>0</xdr:rowOff>
    </xdr:from>
    <xdr:ext cx="0" cy="161925"/>
    <xdr:sp macro="" textlink="">
      <xdr:nvSpPr>
        <xdr:cNvPr id="6622" name="Text Box 22"/>
        <xdr:cNvSpPr txBox="1">
          <a:spLocks noChangeArrowheads="1"/>
        </xdr:cNvSpPr>
      </xdr:nvSpPr>
      <xdr:spPr bwMode="auto">
        <a:xfrm>
          <a:off x="1628775" y="741711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23" name="Text Box 1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24" name="Text Box 2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25" name="Text Box 3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26" name="Text Box 4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27" name="Text Box 5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28" name="Text Box 6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29" name="Text Box 7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30" name="Text Box 8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31" name="Text Box 9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32" name="Text Box 10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33" name="Text Box 11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34" name="Text Box 12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35" name="Text Box 13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36" name="Text Box 14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37" name="Text Box 15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38" name="Text Box 16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39" name="Text Box 17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40" name="Text Box 18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41" name="Text Box 19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42" name="Text Box 20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43" name="Text Box 21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44" name="Text Box 22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45" name="Text Box 1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46" name="Text Box 2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47" name="Text Box 3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48" name="Text Box 4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49" name="Text Box 5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50" name="Text Box 6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51" name="Text Box 7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52" name="Text Box 8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53" name="Text Box 9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54" name="Text Box 10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55" name="Text Box 11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56" name="Text Box 12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57" name="Text Box 13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58" name="Text Box 14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59" name="Text Box 15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60" name="Text Box 16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61" name="Text Box 17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62" name="Text Box 18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63" name="Text Box 19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64" name="Text Box 20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65" name="Text Box 21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177</xdr:row>
      <xdr:rowOff>0</xdr:rowOff>
    </xdr:from>
    <xdr:ext cx="0" cy="161925"/>
    <xdr:sp macro="" textlink="">
      <xdr:nvSpPr>
        <xdr:cNvPr id="6666" name="Text Box 22"/>
        <xdr:cNvSpPr txBox="1">
          <a:spLocks noChangeArrowheads="1"/>
        </xdr:cNvSpPr>
      </xdr:nvSpPr>
      <xdr:spPr bwMode="auto">
        <a:xfrm>
          <a:off x="1628775" y="1151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625"/>
  <sheetViews>
    <sheetView tabSelected="1" zoomScale="60" zoomScaleNormal="60" zoomScaleSheetLayoutView="70" workbookViewId="0">
      <pane xSplit="3" ySplit="19" topLeftCell="D20" activePane="bottomRight" state="frozen"/>
      <selection pane="topRight" activeCell="D1" sqref="D1"/>
      <selection pane="bottomLeft" activeCell="A20" sqref="A20"/>
      <selection pane="bottomRight" activeCell="G26" sqref="G26"/>
    </sheetView>
  </sheetViews>
  <sheetFormatPr defaultColWidth="10.28515625" defaultRowHeight="15.75" x14ac:dyDescent="0.25"/>
  <cols>
    <col min="1" max="1" width="10.140625" style="2" customWidth="1"/>
    <col min="2" max="2" width="38.85546875" style="2" customWidth="1"/>
    <col min="3" max="3" width="24.85546875" style="2" customWidth="1"/>
    <col min="4" max="4" width="33.28515625" style="2" customWidth="1"/>
    <col min="5" max="9" width="10.5703125" style="2" customWidth="1"/>
    <col min="10" max="10" width="15.140625" style="2" customWidth="1"/>
    <col min="11" max="16" width="10.5703125" style="2" customWidth="1"/>
    <col min="17" max="17" width="13" style="2" customWidth="1"/>
    <col min="18" max="23" width="10.5703125" style="2" customWidth="1"/>
    <col min="24" max="24" width="46.85546875" style="2" customWidth="1"/>
    <col min="25" max="16384" width="10.28515625" style="2"/>
  </cols>
  <sheetData>
    <row r="1" spans="1:2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s="4" customFormat="1" ht="40.5" customHeight="1" x14ac:dyDescent="0.25">
      <c r="A4" s="3" t="s">
        <v>0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s="6" customFormat="1" ht="18.75" x14ac:dyDescent="0.3">
      <c r="A5" s="5" t="s">
        <v>1072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</row>
    <row r="6" spans="1:24" s="6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s="6" customFormat="1" ht="18.75" x14ac:dyDescent="0.3">
      <c r="A7" s="5" t="s">
        <v>1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</row>
    <row r="8" spans="1:24" x14ac:dyDescent="0.25">
      <c r="A8" s="8" t="s">
        <v>2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</row>
    <row r="9" spans="1:24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</row>
    <row r="10" spans="1:24" ht="18.75" x14ac:dyDescent="0.3">
      <c r="A10" s="10" t="s">
        <v>1073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</row>
    <row r="12" spans="1:24" ht="18.75" x14ac:dyDescent="0.25">
      <c r="A12" s="11" t="s">
        <v>1074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</row>
    <row r="13" spans="1:24" x14ac:dyDescent="0.25">
      <c r="A13" s="8" t="s">
        <v>3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</row>
    <row r="14" spans="1:24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</row>
    <row r="15" spans="1:24" ht="22.5" customHeight="1" x14ac:dyDescent="0.25">
      <c r="A15" s="78" t="s">
        <v>4</v>
      </c>
      <c r="B15" s="13" t="s">
        <v>5</v>
      </c>
      <c r="C15" s="13" t="s">
        <v>6</v>
      </c>
      <c r="D15" s="79" t="s">
        <v>7</v>
      </c>
      <c r="E15" s="13" t="s">
        <v>8</v>
      </c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 t="s">
        <v>9</v>
      </c>
      <c r="T15" s="13"/>
      <c r="U15" s="13"/>
      <c r="V15" s="13"/>
      <c r="W15" s="13"/>
      <c r="X15" s="80" t="s">
        <v>10</v>
      </c>
    </row>
    <row r="16" spans="1:24" ht="22.5" customHeight="1" x14ac:dyDescent="0.25">
      <c r="A16" s="78"/>
      <c r="B16" s="13"/>
      <c r="C16" s="13"/>
      <c r="D16" s="79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80"/>
    </row>
    <row r="17" spans="1:24" ht="24" customHeight="1" x14ac:dyDescent="0.25">
      <c r="A17" s="78"/>
      <c r="B17" s="13"/>
      <c r="C17" s="13"/>
      <c r="D17" s="79"/>
      <c r="E17" s="81" t="s">
        <v>11</v>
      </c>
      <c r="F17" s="81"/>
      <c r="G17" s="81"/>
      <c r="H17" s="81"/>
      <c r="I17" s="81"/>
      <c r="J17" s="81"/>
      <c r="K17" s="81"/>
      <c r="L17" s="13" t="s">
        <v>12</v>
      </c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80"/>
    </row>
    <row r="18" spans="1:24" ht="75.75" customHeight="1" x14ac:dyDescent="0.25">
      <c r="A18" s="78"/>
      <c r="B18" s="13"/>
      <c r="C18" s="13"/>
      <c r="D18" s="79"/>
      <c r="E18" s="14" t="s">
        <v>13</v>
      </c>
      <c r="F18" s="14" t="s">
        <v>14</v>
      </c>
      <c r="G18" s="14" t="s">
        <v>15</v>
      </c>
      <c r="H18" s="14" t="s">
        <v>16</v>
      </c>
      <c r="I18" s="14" t="s">
        <v>17</v>
      </c>
      <c r="J18" s="14" t="s">
        <v>18</v>
      </c>
      <c r="K18" s="14" t="s">
        <v>19</v>
      </c>
      <c r="L18" s="14" t="s">
        <v>13</v>
      </c>
      <c r="M18" s="14" t="s">
        <v>14</v>
      </c>
      <c r="N18" s="14" t="s">
        <v>15</v>
      </c>
      <c r="O18" s="14" t="s">
        <v>16</v>
      </c>
      <c r="P18" s="14" t="s">
        <v>17</v>
      </c>
      <c r="Q18" s="14" t="s">
        <v>18</v>
      </c>
      <c r="R18" s="14" t="s">
        <v>19</v>
      </c>
      <c r="S18" s="15" t="s">
        <v>14</v>
      </c>
      <c r="T18" s="15" t="s">
        <v>15</v>
      </c>
      <c r="U18" s="15" t="s">
        <v>16</v>
      </c>
      <c r="V18" s="15" t="s">
        <v>17</v>
      </c>
      <c r="W18" s="15" t="s">
        <v>18</v>
      </c>
      <c r="X18" s="80"/>
    </row>
    <row r="19" spans="1:24" s="18" customFormat="1" x14ac:dyDescent="0.25">
      <c r="A19" s="16">
        <v>1</v>
      </c>
      <c r="B19" s="16">
        <f t="shared" ref="B19:J19" si="0">A19+1</f>
        <v>2</v>
      </c>
      <c r="C19" s="16">
        <f t="shared" si="0"/>
        <v>3</v>
      </c>
      <c r="D19" s="17">
        <f t="shared" si="0"/>
        <v>4</v>
      </c>
      <c r="E19" s="82">
        <f t="shared" si="0"/>
        <v>5</v>
      </c>
      <c r="F19" s="82">
        <f t="shared" si="0"/>
        <v>6</v>
      </c>
      <c r="G19" s="82">
        <f t="shared" si="0"/>
        <v>7</v>
      </c>
      <c r="H19" s="82">
        <f t="shared" si="0"/>
        <v>8</v>
      </c>
      <c r="I19" s="82">
        <f t="shared" si="0"/>
        <v>9</v>
      </c>
      <c r="J19" s="82">
        <f t="shared" si="0"/>
        <v>10</v>
      </c>
      <c r="K19" s="82">
        <v>11</v>
      </c>
      <c r="L19" s="82">
        <v>12</v>
      </c>
      <c r="M19" s="82">
        <v>13</v>
      </c>
      <c r="N19" s="82">
        <v>14</v>
      </c>
      <c r="O19" s="82">
        <v>15</v>
      </c>
      <c r="P19" s="82">
        <v>16</v>
      </c>
      <c r="Q19" s="82">
        <v>17</v>
      </c>
      <c r="R19" s="82">
        <v>18</v>
      </c>
      <c r="S19" s="82">
        <v>19</v>
      </c>
      <c r="T19" s="82">
        <v>20</v>
      </c>
      <c r="U19" s="82">
        <v>21</v>
      </c>
      <c r="V19" s="82">
        <v>22</v>
      </c>
      <c r="W19" s="82">
        <v>23</v>
      </c>
      <c r="X19" s="82">
        <v>24</v>
      </c>
    </row>
    <row r="20" spans="1:24" s="18" customFormat="1" ht="31.5" x14ac:dyDescent="0.25">
      <c r="A20" s="36" t="s">
        <v>20</v>
      </c>
      <c r="B20" s="36" t="s">
        <v>21</v>
      </c>
      <c r="C20" s="36" t="s">
        <v>22</v>
      </c>
      <c r="D20" s="83" t="s">
        <v>23</v>
      </c>
      <c r="E20" s="22" t="s">
        <v>23</v>
      </c>
      <c r="F20" s="36">
        <f t="shared" ref="F20:K20" si="1">F21+F22+F23+F24+F25+F26+F27</f>
        <v>0</v>
      </c>
      <c r="G20" s="36">
        <f t="shared" si="1"/>
        <v>16.77</v>
      </c>
      <c r="H20" s="36">
        <f t="shared" si="1"/>
        <v>5.3650000000000002</v>
      </c>
      <c r="I20" s="36">
        <f t="shared" si="1"/>
        <v>0</v>
      </c>
      <c r="J20" s="36">
        <f t="shared" si="1"/>
        <v>4900</v>
      </c>
      <c r="K20" s="36">
        <f t="shared" si="1"/>
        <v>4.5760000000000005</v>
      </c>
      <c r="L20" s="36" t="s">
        <v>23</v>
      </c>
      <c r="M20" s="36">
        <f t="shared" ref="M20:W20" si="2">M21+M22+M23+M24+M25+M26+M27</f>
        <v>0</v>
      </c>
      <c r="N20" s="36">
        <f t="shared" si="2"/>
        <v>16.77</v>
      </c>
      <c r="O20" s="36">
        <f t="shared" si="2"/>
        <v>0.88439999999999996</v>
      </c>
      <c r="P20" s="36">
        <f t="shared" si="2"/>
        <v>0</v>
      </c>
      <c r="Q20" s="36">
        <f t="shared" si="2"/>
        <v>4900</v>
      </c>
      <c r="R20" s="36">
        <f t="shared" si="2"/>
        <v>0</v>
      </c>
      <c r="S20" s="36">
        <f t="shared" si="2"/>
        <v>0</v>
      </c>
      <c r="T20" s="36">
        <f t="shared" si="2"/>
        <v>0</v>
      </c>
      <c r="U20" s="36">
        <f t="shared" si="2"/>
        <v>-4.4805999999999999</v>
      </c>
      <c r="V20" s="36">
        <f t="shared" si="2"/>
        <v>0</v>
      </c>
      <c r="W20" s="36">
        <f t="shared" si="2"/>
        <v>0</v>
      </c>
      <c r="X20" s="22" t="s">
        <v>23</v>
      </c>
    </row>
    <row r="21" spans="1:24" s="18" customFormat="1" ht="31.5" x14ac:dyDescent="0.25">
      <c r="A21" s="19" t="s">
        <v>24</v>
      </c>
      <c r="B21" s="20" t="s">
        <v>25</v>
      </c>
      <c r="C21" s="21" t="s">
        <v>22</v>
      </c>
      <c r="D21" s="25" t="s">
        <v>23</v>
      </c>
      <c r="E21" s="22" t="s">
        <v>23</v>
      </c>
      <c r="F21" s="23">
        <f t="shared" ref="F21:K21" si="3">SUM(F29,F204,F292,F503,F569)</f>
        <v>0</v>
      </c>
      <c r="G21" s="23">
        <f t="shared" si="3"/>
        <v>16.77</v>
      </c>
      <c r="H21" s="23">
        <f t="shared" si="3"/>
        <v>5.3650000000000002</v>
      </c>
      <c r="I21" s="23">
        <f t="shared" si="3"/>
        <v>0</v>
      </c>
      <c r="J21" s="23">
        <f t="shared" si="3"/>
        <v>0</v>
      </c>
      <c r="K21" s="23">
        <f t="shared" si="3"/>
        <v>4.5760000000000005</v>
      </c>
      <c r="L21" s="23" t="s">
        <v>23</v>
      </c>
      <c r="M21" s="23">
        <f t="shared" ref="M21:W21" si="4">SUM(M29,M204,M292,M503,M569)</f>
        <v>0</v>
      </c>
      <c r="N21" s="23">
        <f t="shared" si="4"/>
        <v>16.77</v>
      </c>
      <c r="O21" s="23">
        <f t="shared" si="4"/>
        <v>0.88439999999999996</v>
      </c>
      <c r="P21" s="23">
        <f t="shared" si="4"/>
        <v>0</v>
      </c>
      <c r="Q21" s="23">
        <f t="shared" si="4"/>
        <v>0</v>
      </c>
      <c r="R21" s="23">
        <f t="shared" si="4"/>
        <v>0</v>
      </c>
      <c r="S21" s="23">
        <f t="shared" si="4"/>
        <v>0</v>
      </c>
      <c r="T21" s="23">
        <f t="shared" si="4"/>
        <v>0</v>
      </c>
      <c r="U21" s="23">
        <f t="shared" si="4"/>
        <v>-4.4805999999999999</v>
      </c>
      <c r="V21" s="23">
        <f t="shared" si="4"/>
        <v>0</v>
      </c>
      <c r="W21" s="23">
        <f t="shared" si="4"/>
        <v>0</v>
      </c>
      <c r="X21" s="24" t="s">
        <v>23</v>
      </c>
    </row>
    <row r="22" spans="1:24" s="18" customFormat="1" x14ac:dyDescent="0.25">
      <c r="A22" s="19" t="s">
        <v>26</v>
      </c>
      <c r="B22" s="20" t="s">
        <v>27</v>
      </c>
      <c r="C22" s="21" t="s">
        <v>22</v>
      </c>
      <c r="D22" s="25" t="s">
        <v>23</v>
      </c>
      <c r="E22" s="22" t="s">
        <v>23</v>
      </c>
      <c r="F22" s="26">
        <f t="shared" ref="F22:K22" si="5">SUM(F54,F219,F331,F520,F584)</f>
        <v>0</v>
      </c>
      <c r="G22" s="26">
        <f t="shared" si="5"/>
        <v>0</v>
      </c>
      <c r="H22" s="26">
        <f t="shared" si="5"/>
        <v>0</v>
      </c>
      <c r="I22" s="26">
        <f t="shared" si="5"/>
        <v>0</v>
      </c>
      <c r="J22" s="26">
        <f t="shared" si="5"/>
        <v>0</v>
      </c>
      <c r="K22" s="26">
        <f t="shared" si="5"/>
        <v>0</v>
      </c>
      <c r="L22" s="26" t="s">
        <v>23</v>
      </c>
      <c r="M22" s="26">
        <f t="shared" ref="M22:W22" si="6">SUM(M54,M219,M331,M520,M584)</f>
        <v>0</v>
      </c>
      <c r="N22" s="26">
        <f t="shared" si="6"/>
        <v>0</v>
      </c>
      <c r="O22" s="26">
        <f t="shared" si="6"/>
        <v>0</v>
      </c>
      <c r="P22" s="26">
        <f t="shared" si="6"/>
        <v>0</v>
      </c>
      <c r="Q22" s="26">
        <f t="shared" si="6"/>
        <v>0</v>
      </c>
      <c r="R22" s="26">
        <f t="shared" si="6"/>
        <v>0</v>
      </c>
      <c r="S22" s="26">
        <f t="shared" si="6"/>
        <v>0</v>
      </c>
      <c r="T22" s="26">
        <f t="shared" si="6"/>
        <v>0</v>
      </c>
      <c r="U22" s="26">
        <f t="shared" si="6"/>
        <v>0</v>
      </c>
      <c r="V22" s="26">
        <f t="shared" si="6"/>
        <v>0</v>
      </c>
      <c r="W22" s="26">
        <f t="shared" si="6"/>
        <v>0</v>
      </c>
      <c r="X22" s="24" t="s">
        <v>23</v>
      </c>
    </row>
    <row r="23" spans="1:24" s="18" customFormat="1" ht="31.5" x14ac:dyDescent="0.25">
      <c r="A23" s="19" t="s">
        <v>28</v>
      </c>
      <c r="B23" s="20" t="s">
        <v>29</v>
      </c>
      <c r="C23" s="21" t="s">
        <v>22</v>
      </c>
      <c r="D23" s="25" t="s">
        <v>23</v>
      </c>
      <c r="E23" s="22" t="s">
        <v>23</v>
      </c>
      <c r="F23" s="26">
        <f t="shared" ref="F23:K23" si="7">SUM(F77,F229,F343,F535,F592)</f>
        <v>0</v>
      </c>
      <c r="G23" s="26">
        <f t="shared" si="7"/>
        <v>0</v>
      </c>
      <c r="H23" s="26">
        <f t="shared" si="7"/>
        <v>0</v>
      </c>
      <c r="I23" s="26">
        <f t="shared" si="7"/>
        <v>0</v>
      </c>
      <c r="J23" s="26">
        <f t="shared" si="7"/>
        <v>0</v>
      </c>
      <c r="K23" s="26">
        <f t="shared" si="7"/>
        <v>0</v>
      </c>
      <c r="L23" s="26" t="s">
        <v>23</v>
      </c>
      <c r="M23" s="26">
        <f t="shared" ref="M23:W23" si="8">SUM(M77,M229,M343,M535,M592)</f>
        <v>0</v>
      </c>
      <c r="N23" s="26">
        <f t="shared" si="8"/>
        <v>0</v>
      </c>
      <c r="O23" s="26">
        <f t="shared" si="8"/>
        <v>0</v>
      </c>
      <c r="P23" s="26">
        <f t="shared" si="8"/>
        <v>0</v>
      </c>
      <c r="Q23" s="26">
        <f t="shared" si="8"/>
        <v>0</v>
      </c>
      <c r="R23" s="26">
        <f t="shared" si="8"/>
        <v>0</v>
      </c>
      <c r="S23" s="26">
        <f t="shared" si="8"/>
        <v>0</v>
      </c>
      <c r="T23" s="26">
        <f t="shared" si="8"/>
        <v>0</v>
      </c>
      <c r="U23" s="26">
        <f t="shared" si="8"/>
        <v>0</v>
      </c>
      <c r="V23" s="26">
        <f t="shared" si="8"/>
        <v>0</v>
      </c>
      <c r="W23" s="26">
        <f t="shared" si="8"/>
        <v>0</v>
      </c>
      <c r="X23" s="24" t="s">
        <v>23</v>
      </c>
    </row>
    <row r="24" spans="1:24" s="18" customFormat="1" ht="63" x14ac:dyDescent="0.25">
      <c r="A24" s="19" t="s">
        <v>30</v>
      </c>
      <c r="B24" s="20" t="s">
        <v>31</v>
      </c>
      <c r="C24" s="21" t="s">
        <v>22</v>
      </c>
      <c r="D24" s="25" t="s">
        <v>23</v>
      </c>
      <c r="E24" s="22" t="s">
        <v>23</v>
      </c>
      <c r="F24" s="26">
        <f t="shared" ref="F24:K24" si="9">SUM(F122,F247,F410,F547,F601)</f>
        <v>0</v>
      </c>
      <c r="G24" s="26">
        <f t="shared" si="9"/>
        <v>0</v>
      </c>
      <c r="H24" s="26">
        <f t="shared" si="9"/>
        <v>0</v>
      </c>
      <c r="I24" s="26">
        <f t="shared" si="9"/>
        <v>0</v>
      </c>
      <c r="J24" s="26">
        <f t="shared" si="9"/>
        <v>4900</v>
      </c>
      <c r="K24" s="26">
        <f t="shared" si="9"/>
        <v>0</v>
      </c>
      <c r="L24" s="26" t="s">
        <v>23</v>
      </c>
      <c r="M24" s="26">
        <f t="shared" ref="M24:W24" si="10">SUM(M122,M247,M410,M547,M601)</f>
        <v>0</v>
      </c>
      <c r="N24" s="26">
        <f t="shared" si="10"/>
        <v>0</v>
      </c>
      <c r="O24" s="26">
        <f t="shared" si="10"/>
        <v>0</v>
      </c>
      <c r="P24" s="26">
        <f t="shared" si="10"/>
        <v>0</v>
      </c>
      <c r="Q24" s="26">
        <f t="shared" si="10"/>
        <v>4900</v>
      </c>
      <c r="R24" s="26">
        <f t="shared" si="10"/>
        <v>0</v>
      </c>
      <c r="S24" s="26">
        <f t="shared" si="10"/>
        <v>0</v>
      </c>
      <c r="T24" s="26">
        <f t="shared" si="10"/>
        <v>0</v>
      </c>
      <c r="U24" s="26">
        <f t="shared" si="10"/>
        <v>0</v>
      </c>
      <c r="V24" s="26">
        <f t="shared" si="10"/>
        <v>0</v>
      </c>
      <c r="W24" s="26">
        <f t="shared" si="10"/>
        <v>0</v>
      </c>
      <c r="X24" s="24" t="s">
        <v>23</v>
      </c>
    </row>
    <row r="25" spans="1:24" s="18" customFormat="1" x14ac:dyDescent="0.25">
      <c r="A25" s="19" t="s">
        <v>32</v>
      </c>
      <c r="B25" s="20" t="s">
        <v>33</v>
      </c>
      <c r="C25" s="21" t="s">
        <v>22</v>
      </c>
      <c r="D25" s="25" t="s">
        <v>23</v>
      </c>
      <c r="E25" s="22" t="s">
        <v>23</v>
      </c>
      <c r="F25" s="26">
        <f t="shared" ref="F25:K25" si="11">SUM(F130,F255,F417,F554,F608)</f>
        <v>0</v>
      </c>
      <c r="G25" s="26">
        <f t="shared" si="11"/>
        <v>0</v>
      </c>
      <c r="H25" s="26">
        <f t="shared" si="11"/>
        <v>0</v>
      </c>
      <c r="I25" s="26">
        <f t="shared" si="11"/>
        <v>0</v>
      </c>
      <c r="J25" s="26">
        <f t="shared" si="11"/>
        <v>0</v>
      </c>
      <c r="K25" s="26">
        <f t="shared" si="11"/>
        <v>0</v>
      </c>
      <c r="L25" s="26" t="s">
        <v>23</v>
      </c>
      <c r="M25" s="26">
        <f t="shared" ref="M25:W25" si="12">SUM(M130,M255,M417,M554,M608)</f>
        <v>0</v>
      </c>
      <c r="N25" s="26">
        <f t="shared" si="12"/>
        <v>0</v>
      </c>
      <c r="O25" s="26">
        <f t="shared" si="12"/>
        <v>0</v>
      </c>
      <c r="P25" s="26">
        <f t="shared" si="12"/>
        <v>0</v>
      </c>
      <c r="Q25" s="26">
        <f t="shared" si="12"/>
        <v>0</v>
      </c>
      <c r="R25" s="26">
        <f t="shared" si="12"/>
        <v>0</v>
      </c>
      <c r="S25" s="26">
        <f t="shared" si="12"/>
        <v>0</v>
      </c>
      <c r="T25" s="26">
        <f t="shared" si="12"/>
        <v>0</v>
      </c>
      <c r="U25" s="26">
        <f t="shared" si="12"/>
        <v>0</v>
      </c>
      <c r="V25" s="26">
        <f t="shared" si="12"/>
        <v>0</v>
      </c>
      <c r="W25" s="26">
        <f t="shared" si="12"/>
        <v>0</v>
      </c>
      <c r="X25" s="24" t="s">
        <v>23</v>
      </c>
    </row>
    <row r="26" spans="1:24" s="18" customFormat="1" ht="47.25" x14ac:dyDescent="0.25">
      <c r="A26" s="19" t="s">
        <v>34</v>
      </c>
      <c r="B26" s="20" t="s">
        <v>35</v>
      </c>
      <c r="C26" s="21" t="s">
        <v>22</v>
      </c>
      <c r="D26" s="25" t="s">
        <v>23</v>
      </c>
      <c r="E26" s="22" t="s">
        <v>23</v>
      </c>
      <c r="F26" s="26">
        <f t="shared" ref="F26:K26" si="13">F145+F261+F424+F561+F613</f>
        <v>0</v>
      </c>
      <c r="G26" s="26">
        <f t="shared" si="13"/>
        <v>0</v>
      </c>
      <c r="H26" s="26">
        <f t="shared" si="13"/>
        <v>0</v>
      </c>
      <c r="I26" s="26">
        <f t="shared" si="13"/>
        <v>0</v>
      </c>
      <c r="J26" s="26">
        <f t="shared" si="13"/>
        <v>0</v>
      </c>
      <c r="K26" s="26">
        <f t="shared" si="13"/>
        <v>0</v>
      </c>
      <c r="L26" s="26" t="s">
        <v>23</v>
      </c>
      <c r="M26" s="26">
        <f t="shared" ref="M26:W26" si="14">M145+M261+M424+M561+M613</f>
        <v>0</v>
      </c>
      <c r="N26" s="26">
        <f t="shared" si="14"/>
        <v>0</v>
      </c>
      <c r="O26" s="26">
        <f t="shared" si="14"/>
        <v>0</v>
      </c>
      <c r="P26" s="26">
        <f t="shared" si="14"/>
        <v>0</v>
      </c>
      <c r="Q26" s="26">
        <f t="shared" si="14"/>
        <v>0</v>
      </c>
      <c r="R26" s="26">
        <f t="shared" si="14"/>
        <v>0</v>
      </c>
      <c r="S26" s="26">
        <f t="shared" si="14"/>
        <v>0</v>
      </c>
      <c r="T26" s="26">
        <f t="shared" si="14"/>
        <v>0</v>
      </c>
      <c r="U26" s="26">
        <f t="shared" si="14"/>
        <v>0</v>
      </c>
      <c r="V26" s="26">
        <f t="shared" si="14"/>
        <v>0</v>
      </c>
      <c r="W26" s="26">
        <f t="shared" si="14"/>
        <v>0</v>
      </c>
      <c r="X26" s="24" t="s">
        <v>23</v>
      </c>
    </row>
    <row r="27" spans="1:24" s="18" customFormat="1" ht="31.5" x14ac:dyDescent="0.25">
      <c r="A27" s="19" t="s">
        <v>36</v>
      </c>
      <c r="B27" s="20" t="s">
        <v>37</v>
      </c>
      <c r="C27" s="21" t="s">
        <v>22</v>
      </c>
      <c r="D27" s="25" t="s">
        <v>23</v>
      </c>
      <c r="E27" s="22" t="s">
        <v>23</v>
      </c>
      <c r="F27" s="26">
        <f t="shared" ref="F27:K27" si="15">SUM(F146,F262,F425,F562,F614)</f>
        <v>0</v>
      </c>
      <c r="G27" s="26">
        <f t="shared" si="15"/>
        <v>0</v>
      </c>
      <c r="H27" s="26">
        <f t="shared" si="15"/>
        <v>0</v>
      </c>
      <c r="I27" s="26">
        <f t="shared" si="15"/>
        <v>0</v>
      </c>
      <c r="J27" s="26">
        <f t="shared" si="15"/>
        <v>0</v>
      </c>
      <c r="K27" s="26">
        <f t="shared" si="15"/>
        <v>0</v>
      </c>
      <c r="L27" s="26" t="s">
        <v>23</v>
      </c>
      <c r="M27" s="26">
        <f t="shared" ref="M27:W27" si="16">SUM(M146,M262,M425,M562,M614)</f>
        <v>0</v>
      </c>
      <c r="N27" s="26">
        <f t="shared" si="16"/>
        <v>0</v>
      </c>
      <c r="O27" s="26">
        <f t="shared" si="16"/>
        <v>0</v>
      </c>
      <c r="P27" s="26">
        <f t="shared" si="16"/>
        <v>0</v>
      </c>
      <c r="Q27" s="26">
        <f t="shared" si="16"/>
        <v>0</v>
      </c>
      <c r="R27" s="26">
        <f t="shared" si="16"/>
        <v>0</v>
      </c>
      <c r="S27" s="26">
        <f t="shared" si="16"/>
        <v>0</v>
      </c>
      <c r="T27" s="26">
        <f t="shared" si="16"/>
        <v>0</v>
      </c>
      <c r="U27" s="26">
        <f t="shared" si="16"/>
        <v>0</v>
      </c>
      <c r="V27" s="26">
        <f t="shared" si="16"/>
        <v>0</v>
      </c>
      <c r="W27" s="26">
        <f t="shared" si="16"/>
        <v>0</v>
      </c>
      <c r="X27" s="24" t="s">
        <v>23</v>
      </c>
    </row>
    <row r="28" spans="1:24" s="18" customFormat="1" x14ac:dyDescent="0.25">
      <c r="A28" s="19" t="s">
        <v>38</v>
      </c>
      <c r="B28" s="27" t="s">
        <v>39</v>
      </c>
      <c r="C28" s="21" t="s">
        <v>22</v>
      </c>
      <c r="D28" s="25" t="s">
        <v>23</v>
      </c>
      <c r="E28" s="22" t="s">
        <v>23</v>
      </c>
      <c r="F28" s="26">
        <f t="shared" ref="F28:K28" si="17">SUM(F29,F54,F77,F122,F130,F145,F146)</f>
        <v>0</v>
      </c>
      <c r="G28" s="26">
        <f t="shared" si="17"/>
        <v>16.77</v>
      </c>
      <c r="H28" s="26">
        <f t="shared" si="17"/>
        <v>0.84</v>
      </c>
      <c r="I28" s="26">
        <f t="shared" si="17"/>
        <v>0</v>
      </c>
      <c r="J28" s="26">
        <f t="shared" si="17"/>
        <v>0</v>
      </c>
      <c r="K28" s="26">
        <f t="shared" si="17"/>
        <v>0</v>
      </c>
      <c r="L28" s="26" t="s">
        <v>23</v>
      </c>
      <c r="M28" s="26">
        <f t="shared" ref="M28:W28" si="18">SUM(M29,M54,M77,M122,M130,M145,M146)</f>
        <v>0</v>
      </c>
      <c r="N28" s="26">
        <f t="shared" si="18"/>
        <v>16.77</v>
      </c>
      <c r="O28" s="26">
        <f t="shared" si="18"/>
        <v>0.87239999999999995</v>
      </c>
      <c r="P28" s="26">
        <f t="shared" si="18"/>
        <v>0</v>
      </c>
      <c r="Q28" s="26">
        <f t="shared" si="18"/>
        <v>0</v>
      </c>
      <c r="R28" s="26">
        <f t="shared" si="18"/>
        <v>0</v>
      </c>
      <c r="S28" s="26">
        <f t="shared" si="18"/>
        <v>0</v>
      </c>
      <c r="T28" s="26">
        <f t="shared" si="18"/>
        <v>0</v>
      </c>
      <c r="U28" s="26">
        <f t="shared" si="18"/>
        <v>3.2399999999999984E-2</v>
      </c>
      <c r="V28" s="26">
        <f t="shared" si="18"/>
        <v>0</v>
      </c>
      <c r="W28" s="26">
        <f t="shared" si="18"/>
        <v>0</v>
      </c>
      <c r="X28" s="24" t="s">
        <v>23</v>
      </c>
    </row>
    <row r="29" spans="1:24" s="18" customFormat="1" ht="31.5" x14ac:dyDescent="0.25">
      <c r="A29" s="19" t="s">
        <v>40</v>
      </c>
      <c r="B29" s="27" t="s">
        <v>41</v>
      </c>
      <c r="C29" s="21" t="s">
        <v>22</v>
      </c>
      <c r="D29" s="25" t="s">
        <v>23</v>
      </c>
      <c r="E29" s="22" t="s">
        <v>23</v>
      </c>
      <c r="F29" s="26">
        <f t="shared" ref="F29:K29" si="19">F30+F34+F37+F53</f>
        <v>0</v>
      </c>
      <c r="G29" s="26">
        <f t="shared" si="19"/>
        <v>16.77</v>
      </c>
      <c r="H29" s="26">
        <f t="shared" si="19"/>
        <v>0.84</v>
      </c>
      <c r="I29" s="26">
        <f t="shared" si="19"/>
        <v>0</v>
      </c>
      <c r="J29" s="26">
        <f t="shared" si="19"/>
        <v>0</v>
      </c>
      <c r="K29" s="26">
        <f t="shared" si="19"/>
        <v>0</v>
      </c>
      <c r="L29" s="26" t="s">
        <v>23</v>
      </c>
      <c r="M29" s="26">
        <f t="shared" ref="M29:W29" si="20">M30+M34+M37+M53</f>
        <v>0</v>
      </c>
      <c r="N29" s="26">
        <f t="shared" si="20"/>
        <v>16.77</v>
      </c>
      <c r="O29" s="26">
        <f t="shared" si="20"/>
        <v>0.87239999999999995</v>
      </c>
      <c r="P29" s="26">
        <f t="shared" si="20"/>
        <v>0</v>
      </c>
      <c r="Q29" s="26">
        <f t="shared" si="20"/>
        <v>0</v>
      </c>
      <c r="R29" s="26">
        <f t="shared" si="20"/>
        <v>0</v>
      </c>
      <c r="S29" s="26">
        <f t="shared" si="20"/>
        <v>0</v>
      </c>
      <c r="T29" s="26">
        <f t="shared" si="20"/>
        <v>0</v>
      </c>
      <c r="U29" s="26">
        <f t="shared" si="20"/>
        <v>3.2399999999999984E-2</v>
      </c>
      <c r="V29" s="26">
        <f t="shared" si="20"/>
        <v>0</v>
      </c>
      <c r="W29" s="26">
        <f t="shared" si="20"/>
        <v>0</v>
      </c>
      <c r="X29" s="24" t="s">
        <v>23</v>
      </c>
    </row>
    <row r="30" spans="1:24" s="18" customFormat="1" ht="126" x14ac:dyDescent="0.25">
      <c r="A30" s="19" t="s">
        <v>42</v>
      </c>
      <c r="B30" s="27" t="s">
        <v>43</v>
      </c>
      <c r="C30" s="21" t="s">
        <v>22</v>
      </c>
      <c r="D30" s="25" t="s">
        <v>23</v>
      </c>
      <c r="E30" s="22" t="s">
        <v>23</v>
      </c>
      <c r="F30" s="26">
        <f>F31</f>
        <v>0</v>
      </c>
      <c r="G30" s="26">
        <f t="shared" ref="G30:K31" si="21">G31</f>
        <v>0</v>
      </c>
      <c r="H30" s="26">
        <f t="shared" si="21"/>
        <v>0</v>
      </c>
      <c r="I30" s="26">
        <f t="shared" si="21"/>
        <v>0</v>
      </c>
      <c r="J30" s="26">
        <f t="shared" si="21"/>
        <v>0</v>
      </c>
      <c r="K30" s="26">
        <f t="shared" si="21"/>
        <v>0</v>
      </c>
      <c r="L30" s="26" t="s">
        <v>23</v>
      </c>
      <c r="M30" s="26">
        <f t="shared" ref="M30:W31" si="22">M31</f>
        <v>0</v>
      </c>
      <c r="N30" s="26">
        <f t="shared" si="22"/>
        <v>0</v>
      </c>
      <c r="O30" s="26">
        <f t="shared" si="22"/>
        <v>0</v>
      </c>
      <c r="P30" s="26">
        <f t="shared" si="22"/>
        <v>0</v>
      </c>
      <c r="Q30" s="26">
        <f t="shared" si="22"/>
        <v>0</v>
      </c>
      <c r="R30" s="26">
        <f t="shared" si="22"/>
        <v>0</v>
      </c>
      <c r="S30" s="26">
        <f t="shared" si="22"/>
        <v>0</v>
      </c>
      <c r="T30" s="26">
        <f t="shared" si="22"/>
        <v>0</v>
      </c>
      <c r="U30" s="26">
        <f t="shared" si="22"/>
        <v>0</v>
      </c>
      <c r="V30" s="26">
        <f t="shared" si="22"/>
        <v>0</v>
      </c>
      <c r="W30" s="26">
        <f t="shared" si="22"/>
        <v>0</v>
      </c>
      <c r="X30" s="24" t="s">
        <v>23</v>
      </c>
    </row>
    <row r="31" spans="1:24" s="18" customFormat="1" ht="31.5" x14ac:dyDescent="0.25">
      <c r="A31" s="19" t="s">
        <v>44</v>
      </c>
      <c r="B31" s="27" t="s">
        <v>45</v>
      </c>
      <c r="C31" s="21" t="s">
        <v>22</v>
      </c>
      <c r="D31" s="25" t="s">
        <v>23</v>
      </c>
      <c r="E31" s="22" t="s">
        <v>23</v>
      </c>
      <c r="F31" s="26">
        <f>F32</f>
        <v>0</v>
      </c>
      <c r="G31" s="26">
        <f t="shared" si="21"/>
        <v>0</v>
      </c>
      <c r="H31" s="26">
        <f t="shared" si="21"/>
        <v>0</v>
      </c>
      <c r="I31" s="26">
        <f t="shared" si="21"/>
        <v>0</v>
      </c>
      <c r="J31" s="26">
        <f t="shared" si="21"/>
        <v>0</v>
      </c>
      <c r="K31" s="26">
        <f t="shared" si="21"/>
        <v>0</v>
      </c>
      <c r="L31" s="26" t="s">
        <v>23</v>
      </c>
      <c r="M31" s="26">
        <f t="shared" si="22"/>
        <v>0</v>
      </c>
      <c r="N31" s="26">
        <f t="shared" si="22"/>
        <v>0</v>
      </c>
      <c r="O31" s="26">
        <f t="shared" si="22"/>
        <v>0</v>
      </c>
      <c r="P31" s="26">
        <f t="shared" si="22"/>
        <v>0</v>
      </c>
      <c r="Q31" s="26">
        <f t="shared" si="22"/>
        <v>0</v>
      </c>
      <c r="R31" s="26">
        <f t="shared" si="22"/>
        <v>0</v>
      </c>
      <c r="S31" s="26">
        <f t="shared" si="22"/>
        <v>0</v>
      </c>
      <c r="T31" s="26">
        <f t="shared" si="22"/>
        <v>0</v>
      </c>
      <c r="U31" s="26">
        <f t="shared" si="22"/>
        <v>0</v>
      </c>
      <c r="V31" s="26">
        <f t="shared" si="22"/>
        <v>0</v>
      </c>
      <c r="W31" s="26">
        <f t="shared" si="22"/>
        <v>0</v>
      </c>
      <c r="X31" s="24" t="s">
        <v>23</v>
      </c>
    </row>
    <row r="32" spans="1:24" s="18" customFormat="1" ht="47.25" x14ac:dyDescent="0.25">
      <c r="A32" s="28" t="s">
        <v>44</v>
      </c>
      <c r="B32" s="29" t="s">
        <v>46</v>
      </c>
      <c r="C32" s="30" t="s">
        <v>47</v>
      </c>
      <c r="D32" s="31" t="s">
        <v>23</v>
      </c>
      <c r="E32" s="32" t="s">
        <v>23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 t="s">
        <v>23</v>
      </c>
      <c r="M32" s="33">
        <v>0</v>
      </c>
      <c r="N32" s="33">
        <v>0</v>
      </c>
      <c r="O32" s="33">
        <v>0</v>
      </c>
      <c r="P32" s="33">
        <v>0</v>
      </c>
      <c r="Q32" s="33">
        <v>0</v>
      </c>
      <c r="R32" s="33">
        <v>0</v>
      </c>
      <c r="S32" s="32">
        <f>M32-F32</f>
        <v>0</v>
      </c>
      <c r="T32" s="32">
        <f t="shared" ref="T32:W32" si="23">N32-G32</f>
        <v>0</v>
      </c>
      <c r="U32" s="32">
        <f t="shared" si="23"/>
        <v>0</v>
      </c>
      <c r="V32" s="32">
        <f t="shared" si="23"/>
        <v>0</v>
      </c>
      <c r="W32" s="32">
        <f t="shared" si="23"/>
        <v>0</v>
      </c>
      <c r="X32" s="34" t="s">
        <v>23</v>
      </c>
    </row>
    <row r="33" spans="1:24" s="18" customFormat="1" ht="47.25" x14ac:dyDescent="0.25">
      <c r="A33" s="19" t="s">
        <v>48</v>
      </c>
      <c r="B33" s="35" t="s">
        <v>49</v>
      </c>
      <c r="C33" s="36" t="s">
        <v>22</v>
      </c>
      <c r="D33" s="25" t="s">
        <v>23</v>
      </c>
      <c r="E33" s="22" t="s">
        <v>23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  <c r="L33" s="37" t="s">
        <v>23</v>
      </c>
      <c r="M33" s="37">
        <v>0</v>
      </c>
      <c r="N33" s="37">
        <v>0</v>
      </c>
      <c r="O33" s="37">
        <v>0</v>
      </c>
      <c r="P33" s="37">
        <v>0</v>
      </c>
      <c r="Q33" s="37">
        <v>0</v>
      </c>
      <c r="R33" s="37">
        <v>0</v>
      </c>
      <c r="S33" s="37">
        <v>0</v>
      </c>
      <c r="T33" s="37">
        <v>0</v>
      </c>
      <c r="U33" s="37">
        <v>0</v>
      </c>
      <c r="V33" s="37">
        <v>0</v>
      </c>
      <c r="W33" s="37">
        <v>0</v>
      </c>
      <c r="X33" s="24" t="s">
        <v>23</v>
      </c>
    </row>
    <row r="34" spans="1:24" s="18" customFormat="1" ht="78.75" x14ac:dyDescent="0.25">
      <c r="A34" s="19" t="s">
        <v>50</v>
      </c>
      <c r="B34" s="27" t="s">
        <v>51</v>
      </c>
      <c r="C34" s="21" t="s">
        <v>22</v>
      </c>
      <c r="D34" s="25" t="s">
        <v>23</v>
      </c>
      <c r="E34" s="22" t="s">
        <v>23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 t="s">
        <v>23</v>
      </c>
      <c r="M34" s="26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26">
        <v>0</v>
      </c>
      <c r="W34" s="26">
        <v>0</v>
      </c>
      <c r="X34" s="24" t="s">
        <v>23</v>
      </c>
    </row>
    <row r="35" spans="1:24" s="18" customFormat="1" ht="47.25" x14ac:dyDescent="0.25">
      <c r="A35" s="19" t="s">
        <v>52</v>
      </c>
      <c r="B35" s="27" t="s">
        <v>49</v>
      </c>
      <c r="C35" s="21" t="s">
        <v>22</v>
      </c>
      <c r="D35" s="25" t="s">
        <v>23</v>
      </c>
      <c r="E35" s="22" t="s">
        <v>23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26" t="s">
        <v>23</v>
      </c>
      <c r="M35" s="26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26">
        <v>0</v>
      </c>
      <c r="W35" s="26">
        <v>0</v>
      </c>
      <c r="X35" s="24" t="s">
        <v>23</v>
      </c>
    </row>
    <row r="36" spans="1:24" s="18" customFormat="1" ht="47.25" x14ac:dyDescent="0.25">
      <c r="A36" s="19" t="s">
        <v>53</v>
      </c>
      <c r="B36" s="27" t="s">
        <v>49</v>
      </c>
      <c r="C36" s="21" t="s">
        <v>22</v>
      </c>
      <c r="D36" s="25" t="s">
        <v>23</v>
      </c>
      <c r="E36" s="22" t="s">
        <v>23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6" t="s">
        <v>23</v>
      </c>
      <c r="M36" s="26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26">
        <v>0</v>
      </c>
      <c r="W36" s="26">
        <v>0</v>
      </c>
      <c r="X36" s="24" t="s">
        <v>23</v>
      </c>
    </row>
    <row r="37" spans="1:24" s="18" customFormat="1" ht="78.75" x14ac:dyDescent="0.25">
      <c r="A37" s="19" t="s">
        <v>54</v>
      </c>
      <c r="B37" s="27" t="s">
        <v>55</v>
      </c>
      <c r="C37" s="21" t="s">
        <v>22</v>
      </c>
      <c r="D37" s="25" t="s">
        <v>23</v>
      </c>
      <c r="E37" s="22" t="s">
        <v>23</v>
      </c>
      <c r="F37" s="26">
        <f>F38+F39+F40+F43+F45</f>
        <v>0</v>
      </c>
      <c r="G37" s="26">
        <f>G38+G39+G40+G43+G45</f>
        <v>16.77</v>
      </c>
      <c r="H37" s="26">
        <f t="shared" ref="H37:K37" si="24">H38+H39+H40+H43+H45</f>
        <v>0.84</v>
      </c>
      <c r="I37" s="26">
        <f t="shared" si="24"/>
        <v>0</v>
      </c>
      <c r="J37" s="26">
        <f t="shared" si="24"/>
        <v>0</v>
      </c>
      <c r="K37" s="26">
        <f t="shared" si="24"/>
        <v>0</v>
      </c>
      <c r="L37" s="26" t="s">
        <v>23</v>
      </c>
      <c r="M37" s="26">
        <f t="shared" ref="M37:W37" si="25">M38+M39+M40+M43+M45</f>
        <v>0</v>
      </c>
      <c r="N37" s="26">
        <f t="shared" si="25"/>
        <v>16.77</v>
      </c>
      <c r="O37" s="26">
        <f t="shared" si="25"/>
        <v>0.87239999999999995</v>
      </c>
      <c r="P37" s="26">
        <f t="shared" si="25"/>
        <v>0</v>
      </c>
      <c r="Q37" s="26">
        <f t="shared" si="25"/>
        <v>0</v>
      </c>
      <c r="R37" s="26">
        <f t="shared" si="25"/>
        <v>0</v>
      </c>
      <c r="S37" s="26">
        <f t="shared" si="25"/>
        <v>0</v>
      </c>
      <c r="T37" s="26">
        <f t="shared" si="25"/>
        <v>0</v>
      </c>
      <c r="U37" s="26">
        <f t="shared" si="25"/>
        <v>3.2399999999999984E-2</v>
      </c>
      <c r="V37" s="26">
        <f t="shared" si="25"/>
        <v>0</v>
      </c>
      <c r="W37" s="26">
        <f t="shared" si="25"/>
        <v>0</v>
      </c>
      <c r="X37" s="24" t="s">
        <v>23</v>
      </c>
    </row>
    <row r="38" spans="1:24" s="18" customFormat="1" ht="110.25" x14ac:dyDescent="0.25">
      <c r="A38" s="19" t="s">
        <v>56</v>
      </c>
      <c r="B38" s="27" t="s">
        <v>57</v>
      </c>
      <c r="C38" s="21" t="s">
        <v>22</v>
      </c>
      <c r="D38" s="25" t="s">
        <v>23</v>
      </c>
      <c r="E38" s="22" t="s">
        <v>23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6" t="s">
        <v>23</v>
      </c>
      <c r="M38" s="26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0</v>
      </c>
      <c r="V38" s="26">
        <v>0</v>
      </c>
      <c r="W38" s="26">
        <v>0</v>
      </c>
      <c r="X38" s="24" t="s">
        <v>23</v>
      </c>
    </row>
    <row r="39" spans="1:24" s="18" customFormat="1" ht="126" x14ac:dyDescent="0.25">
      <c r="A39" s="19" t="s">
        <v>58</v>
      </c>
      <c r="B39" s="27" t="s">
        <v>59</v>
      </c>
      <c r="C39" s="21" t="s">
        <v>22</v>
      </c>
      <c r="D39" s="25" t="s">
        <v>23</v>
      </c>
      <c r="E39" s="32" t="s">
        <v>23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 t="s">
        <v>23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26">
        <v>0</v>
      </c>
      <c r="W39" s="26">
        <v>0</v>
      </c>
      <c r="X39" s="24" t="s">
        <v>23</v>
      </c>
    </row>
    <row r="40" spans="1:24" s="18" customFormat="1" ht="110.25" x14ac:dyDescent="0.25">
      <c r="A40" s="19" t="s">
        <v>60</v>
      </c>
      <c r="B40" s="27" t="s">
        <v>61</v>
      </c>
      <c r="C40" s="21" t="s">
        <v>22</v>
      </c>
      <c r="D40" s="25" t="s">
        <v>23</v>
      </c>
      <c r="E40" s="22" t="s">
        <v>23</v>
      </c>
      <c r="F40" s="26">
        <f>SUM(F41:F42)</f>
        <v>0</v>
      </c>
      <c r="G40" s="26">
        <f t="shared" ref="G40:K40" si="26">SUM(G41:G42)</f>
        <v>0</v>
      </c>
      <c r="H40" s="26">
        <f t="shared" si="26"/>
        <v>0.84</v>
      </c>
      <c r="I40" s="26">
        <f t="shared" si="26"/>
        <v>0</v>
      </c>
      <c r="J40" s="26">
        <f>SUM(J41:J42)</f>
        <v>0</v>
      </c>
      <c r="K40" s="26">
        <f t="shared" si="26"/>
        <v>0</v>
      </c>
      <c r="L40" s="26" t="s">
        <v>23</v>
      </c>
      <c r="M40" s="26">
        <f t="shared" ref="M40:W40" si="27">SUM(M41:M42)</f>
        <v>0</v>
      </c>
      <c r="N40" s="26">
        <f t="shared" si="27"/>
        <v>0</v>
      </c>
      <c r="O40" s="26">
        <f t="shared" si="27"/>
        <v>0.87239999999999995</v>
      </c>
      <c r="P40" s="26">
        <f t="shared" si="27"/>
        <v>0</v>
      </c>
      <c r="Q40" s="26">
        <f t="shared" si="27"/>
        <v>0</v>
      </c>
      <c r="R40" s="26">
        <f t="shared" si="27"/>
        <v>0</v>
      </c>
      <c r="S40" s="26">
        <f t="shared" si="27"/>
        <v>0</v>
      </c>
      <c r="T40" s="26">
        <f t="shared" si="27"/>
        <v>0</v>
      </c>
      <c r="U40" s="26">
        <f t="shared" si="27"/>
        <v>3.2399999999999984E-2</v>
      </c>
      <c r="V40" s="26">
        <f t="shared" si="27"/>
        <v>0</v>
      </c>
      <c r="W40" s="26">
        <f t="shared" si="27"/>
        <v>0</v>
      </c>
      <c r="X40" s="24" t="s">
        <v>23</v>
      </c>
    </row>
    <row r="41" spans="1:24" s="18" customFormat="1" ht="110.25" x14ac:dyDescent="0.25">
      <c r="A41" s="28" t="s">
        <v>60</v>
      </c>
      <c r="B41" s="38" t="s">
        <v>62</v>
      </c>
      <c r="C41" s="39" t="s">
        <v>63</v>
      </c>
      <c r="D41" s="31" t="s">
        <v>23</v>
      </c>
      <c r="E41" s="32">
        <v>3</v>
      </c>
      <c r="F41" s="33">
        <v>0</v>
      </c>
      <c r="G41" s="33">
        <v>0</v>
      </c>
      <c r="H41" s="33">
        <v>0.84</v>
      </c>
      <c r="I41" s="33">
        <v>0</v>
      </c>
      <c r="J41" s="33">
        <v>0</v>
      </c>
      <c r="K41" s="33">
        <v>0</v>
      </c>
      <c r="L41" s="33">
        <v>4</v>
      </c>
      <c r="M41" s="33">
        <v>0</v>
      </c>
      <c r="N41" s="33">
        <v>0</v>
      </c>
      <c r="O41" s="33">
        <v>0.87239999999999995</v>
      </c>
      <c r="P41" s="33">
        <v>0</v>
      </c>
      <c r="Q41" s="33">
        <v>0</v>
      </c>
      <c r="R41" s="33">
        <v>0</v>
      </c>
      <c r="S41" s="32">
        <f t="shared" ref="S41:W42" si="28">M41-F41</f>
        <v>0</v>
      </c>
      <c r="T41" s="32">
        <f t="shared" si="28"/>
        <v>0</v>
      </c>
      <c r="U41" s="32">
        <f t="shared" si="28"/>
        <v>3.2399999999999984E-2</v>
      </c>
      <c r="V41" s="32">
        <f t="shared" si="28"/>
        <v>0</v>
      </c>
      <c r="W41" s="32">
        <f t="shared" si="28"/>
        <v>0</v>
      </c>
      <c r="X41" s="24" t="s">
        <v>1070</v>
      </c>
    </row>
    <row r="42" spans="1:24" s="18" customFormat="1" ht="110.25" x14ac:dyDescent="0.25">
      <c r="A42" s="28" t="s">
        <v>60</v>
      </c>
      <c r="B42" s="40" t="s">
        <v>64</v>
      </c>
      <c r="C42" s="41" t="s">
        <v>65</v>
      </c>
      <c r="D42" s="31" t="s">
        <v>23</v>
      </c>
      <c r="E42" s="32" t="s">
        <v>23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 t="s">
        <v>23</v>
      </c>
      <c r="M42" s="33">
        <v>0</v>
      </c>
      <c r="N42" s="33">
        <v>0</v>
      </c>
      <c r="O42" s="33">
        <v>0</v>
      </c>
      <c r="P42" s="33">
        <v>0</v>
      </c>
      <c r="Q42" s="33">
        <v>0</v>
      </c>
      <c r="R42" s="33">
        <v>0</v>
      </c>
      <c r="S42" s="32">
        <f t="shared" si="28"/>
        <v>0</v>
      </c>
      <c r="T42" s="32">
        <f t="shared" si="28"/>
        <v>0</v>
      </c>
      <c r="U42" s="32">
        <f t="shared" si="28"/>
        <v>0</v>
      </c>
      <c r="V42" s="32">
        <f t="shared" si="28"/>
        <v>0</v>
      </c>
      <c r="W42" s="32">
        <f t="shared" si="28"/>
        <v>0</v>
      </c>
      <c r="X42" s="24" t="s">
        <v>23</v>
      </c>
    </row>
    <row r="43" spans="1:24" s="18" customFormat="1" ht="141.75" x14ac:dyDescent="0.25">
      <c r="A43" s="19" t="s">
        <v>66</v>
      </c>
      <c r="B43" s="27" t="s">
        <v>67</v>
      </c>
      <c r="C43" s="21" t="s">
        <v>22</v>
      </c>
      <c r="D43" s="25" t="s">
        <v>23</v>
      </c>
      <c r="E43" s="32" t="s">
        <v>23</v>
      </c>
      <c r="F43" s="42">
        <f>F44</f>
        <v>0</v>
      </c>
      <c r="G43" s="42">
        <f t="shared" ref="G43:K43" si="29">G44</f>
        <v>16.77</v>
      </c>
      <c r="H43" s="42">
        <f t="shared" si="29"/>
        <v>0</v>
      </c>
      <c r="I43" s="42">
        <f t="shared" si="29"/>
        <v>0</v>
      </c>
      <c r="J43" s="42">
        <f t="shared" si="29"/>
        <v>0</v>
      </c>
      <c r="K43" s="42">
        <f t="shared" si="29"/>
        <v>0</v>
      </c>
      <c r="L43" s="42" t="s">
        <v>23</v>
      </c>
      <c r="M43" s="42">
        <f t="shared" ref="M43:W43" si="30">M44</f>
        <v>0</v>
      </c>
      <c r="N43" s="42">
        <f t="shared" si="30"/>
        <v>16.77</v>
      </c>
      <c r="O43" s="42">
        <f t="shared" si="30"/>
        <v>0</v>
      </c>
      <c r="P43" s="42">
        <f t="shared" si="30"/>
        <v>0</v>
      </c>
      <c r="Q43" s="42">
        <f t="shared" si="30"/>
        <v>0</v>
      </c>
      <c r="R43" s="42">
        <f t="shared" si="30"/>
        <v>0</v>
      </c>
      <c r="S43" s="42">
        <f t="shared" si="30"/>
        <v>0</v>
      </c>
      <c r="T43" s="42">
        <f t="shared" si="30"/>
        <v>0</v>
      </c>
      <c r="U43" s="42">
        <f t="shared" si="30"/>
        <v>0</v>
      </c>
      <c r="V43" s="42">
        <f t="shared" si="30"/>
        <v>0</v>
      </c>
      <c r="W43" s="42">
        <f t="shared" si="30"/>
        <v>0</v>
      </c>
      <c r="X43" s="24" t="s">
        <v>23</v>
      </c>
    </row>
    <row r="44" spans="1:24" s="18" customFormat="1" ht="47.25" x14ac:dyDescent="0.25">
      <c r="A44" s="28" t="s">
        <v>66</v>
      </c>
      <c r="B44" s="43" t="s">
        <v>68</v>
      </c>
      <c r="C44" s="32" t="s">
        <v>69</v>
      </c>
      <c r="D44" s="31" t="s">
        <v>23</v>
      </c>
      <c r="E44" s="32">
        <v>3</v>
      </c>
      <c r="F44" s="33">
        <v>0</v>
      </c>
      <c r="G44" s="33">
        <v>16.77</v>
      </c>
      <c r="H44" s="33">
        <v>0</v>
      </c>
      <c r="I44" s="33">
        <v>0</v>
      </c>
      <c r="J44" s="33">
        <v>0</v>
      </c>
      <c r="K44" s="33">
        <v>0</v>
      </c>
      <c r="L44" s="33">
        <v>4</v>
      </c>
      <c r="M44" s="33">
        <v>0</v>
      </c>
      <c r="N44" s="33">
        <v>16.77</v>
      </c>
      <c r="O44" s="33">
        <v>0</v>
      </c>
      <c r="P44" s="33">
        <v>0</v>
      </c>
      <c r="Q44" s="33">
        <v>0</v>
      </c>
      <c r="R44" s="33">
        <v>0</v>
      </c>
      <c r="S44" s="32">
        <f>M44-F44</f>
        <v>0</v>
      </c>
      <c r="T44" s="32">
        <f t="shared" ref="T44:W44" si="31">N44-G44</f>
        <v>0</v>
      </c>
      <c r="U44" s="32">
        <f t="shared" si="31"/>
        <v>0</v>
      </c>
      <c r="V44" s="32">
        <f t="shared" si="31"/>
        <v>0</v>
      </c>
      <c r="W44" s="32">
        <f t="shared" si="31"/>
        <v>0</v>
      </c>
      <c r="X44" s="24" t="s">
        <v>23</v>
      </c>
    </row>
    <row r="45" spans="1:24" s="18" customFormat="1" ht="126" x14ac:dyDescent="0.25">
      <c r="A45" s="19" t="s">
        <v>70</v>
      </c>
      <c r="B45" s="27" t="s">
        <v>71</v>
      </c>
      <c r="C45" s="21" t="s">
        <v>22</v>
      </c>
      <c r="D45" s="25" t="s">
        <v>23</v>
      </c>
      <c r="E45" s="32" t="s">
        <v>23</v>
      </c>
      <c r="F45" s="42">
        <f>SUM(F46:F52)</f>
        <v>0</v>
      </c>
      <c r="G45" s="42">
        <f t="shared" ref="G45:K45" si="32">SUM(G46:G52)</f>
        <v>0</v>
      </c>
      <c r="H45" s="42">
        <f t="shared" si="32"/>
        <v>0</v>
      </c>
      <c r="I45" s="42">
        <f t="shared" si="32"/>
        <v>0</v>
      </c>
      <c r="J45" s="42">
        <f t="shared" si="32"/>
        <v>0</v>
      </c>
      <c r="K45" s="42">
        <f t="shared" si="32"/>
        <v>0</v>
      </c>
      <c r="L45" s="42" t="s">
        <v>23</v>
      </c>
      <c r="M45" s="42">
        <f t="shared" ref="M45:W45" si="33">SUM(M46:M52)</f>
        <v>0</v>
      </c>
      <c r="N45" s="42">
        <f t="shared" si="33"/>
        <v>0</v>
      </c>
      <c r="O45" s="42">
        <f t="shared" si="33"/>
        <v>0</v>
      </c>
      <c r="P45" s="42">
        <f t="shared" si="33"/>
        <v>0</v>
      </c>
      <c r="Q45" s="42">
        <f t="shared" si="33"/>
        <v>0</v>
      </c>
      <c r="R45" s="42">
        <f t="shared" si="33"/>
        <v>0</v>
      </c>
      <c r="S45" s="42">
        <f t="shared" si="33"/>
        <v>0</v>
      </c>
      <c r="T45" s="42">
        <f t="shared" si="33"/>
        <v>0</v>
      </c>
      <c r="U45" s="42">
        <f t="shared" si="33"/>
        <v>0</v>
      </c>
      <c r="V45" s="42">
        <f t="shared" si="33"/>
        <v>0</v>
      </c>
      <c r="W45" s="42">
        <f t="shared" si="33"/>
        <v>0</v>
      </c>
      <c r="X45" s="24" t="s">
        <v>23</v>
      </c>
    </row>
    <row r="46" spans="1:24" s="18" customFormat="1" ht="47.25" x14ac:dyDescent="0.25">
      <c r="A46" s="28" t="s">
        <v>70</v>
      </c>
      <c r="B46" s="43" t="s">
        <v>72</v>
      </c>
      <c r="C46" s="30" t="s">
        <v>73</v>
      </c>
      <c r="D46" s="31" t="s">
        <v>23</v>
      </c>
      <c r="E46" s="32" t="s">
        <v>23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  <c r="K46" s="33">
        <v>0</v>
      </c>
      <c r="L46" s="33" t="s">
        <v>23</v>
      </c>
      <c r="M46" s="33">
        <v>0</v>
      </c>
      <c r="N46" s="33">
        <v>0</v>
      </c>
      <c r="O46" s="33">
        <v>0</v>
      </c>
      <c r="P46" s="33">
        <v>0</v>
      </c>
      <c r="Q46" s="33">
        <v>0</v>
      </c>
      <c r="R46" s="33">
        <v>0</v>
      </c>
      <c r="S46" s="32">
        <f t="shared" ref="S46:W52" si="34">M46-F46</f>
        <v>0</v>
      </c>
      <c r="T46" s="32">
        <f t="shared" si="34"/>
        <v>0</v>
      </c>
      <c r="U46" s="32">
        <f t="shared" si="34"/>
        <v>0</v>
      </c>
      <c r="V46" s="32">
        <f t="shared" si="34"/>
        <v>0</v>
      </c>
      <c r="W46" s="32">
        <f t="shared" si="34"/>
        <v>0</v>
      </c>
      <c r="X46" s="24" t="s">
        <v>23</v>
      </c>
    </row>
    <row r="47" spans="1:24" s="18" customFormat="1" ht="94.5" x14ac:dyDescent="0.25">
      <c r="A47" s="28" t="s">
        <v>70</v>
      </c>
      <c r="B47" s="43" t="s">
        <v>74</v>
      </c>
      <c r="C47" s="30" t="s">
        <v>75</v>
      </c>
      <c r="D47" s="31" t="s">
        <v>23</v>
      </c>
      <c r="E47" s="22" t="s">
        <v>23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 t="s">
        <v>23</v>
      </c>
      <c r="M47" s="33">
        <v>0</v>
      </c>
      <c r="N47" s="33">
        <v>0</v>
      </c>
      <c r="O47" s="33">
        <v>0</v>
      </c>
      <c r="P47" s="33">
        <v>0</v>
      </c>
      <c r="Q47" s="33">
        <v>0</v>
      </c>
      <c r="R47" s="33">
        <v>0</v>
      </c>
      <c r="S47" s="32">
        <f t="shared" si="34"/>
        <v>0</v>
      </c>
      <c r="T47" s="32">
        <f t="shared" si="34"/>
        <v>0</v>
      </c>
      <c r="U47" s="32">
        <f t="shared" si="34"/>
        <v>0</v>
      </c>
      <c r="V47" s="32">
        <f t="shared" si="34"/>
        <v>0</v>
      </c>
      <c r="W47" s="32">
        <f t="shared" si="34"/>
        <v>0</v>
      </c>
      <c r="X47" s="24" t="s">
        <v>23</v>
      </c>
    </row>
    <row r="48" spans="1:24" s="18" customFormat="1" ht="47.25" x14ac:dyDescent="0.25">
      <c r="A48" s="44" t="s">
        <v>70</v>
      </c>
      <c r="B48" s="45" t="s">
        <v>76</v>
      </c>
      <c r="C48" s="46" t="s">
        <v>77</v>
      </c>
      <c r="D48" s="31" t="s">
        <v>23</v>
      </c>
      <c r="E48" s="22" t="s">
        <v>23</v>
      </c>
      <c r="F48" s="33">
        <v>0</v>
      </c>
      <c r="G48" s="33">
        <v>0</v>
      </c>
      <c r="H48" s="33">
        <v>0</v>
      </c>
      <c r="I48" s="33">
        <v>0</v>
      </c>
      <c r="J48" s="33">
        <v>0</v>
      </c>
      <c r="K48" s="33">
        <v>0</v>
      </c>
      <c r="L48" s="33" t="s">
        <v>23</v>
      </c>
      <c r="M48" s="33">
        <v>0</v>
      </c>
      <c r="N48" s="33">
        <v>0</v>
      </c>
      <c r="O48" s="33">
        <v>0</v>
      </c>
      <c r="P48" s="33">
        <v>0</v>
      </c>
      <c r="Q48" s="33">
        <v>0</v>
      </c>
      <c r="R48" s="33">
        <v>0</v>
      </c>
      <c r="S48" s="32">
        <f t="shared" si="34"/>
        <v>0</v>
      </c>
      <c r="T48" s="32">
        <f t="shared" si="34"/>
        <v>0</v>
      </c>
      <c r="U48" s="32">
        <f t="shared" si="34"/>
        <v>0</v>
      </c>
      <c r="V48" s="32">
        <f t="shared" si="34"/>
        <v>0</v>
      </c>
      <c r="W48" s="32">
        <f t="shared" si="34"/>
        <v>0</v>
      </c>
      <c r="X48" s="24" t="s">
        <v>23</v>
      </c>
    </row>
    <row r="49" spans="1:24" s="18" customFormat="1" ht="63" x14ac:dyDescent="0.25">
      <c r="A49" s="28" t="s">
        <v>70</v>
      </c>
      <c r="B49" s="43" t="s">
        <v>78</v>
      </c>
      <c r="C49" s="30" t="s">
        <v>79</v>
      </c>
      <c r="D49" s="31" t="s">
        <v>23</v>
      </c>
      <c r="E49" s="22" t="s">
        <v>23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33" t="s">
        <v>23</v>
      </c>
      <c r="M49" s="33">
        <v>0</v>
      </c>
      <c r="N49" s="33">
        <v>0</v>
      </c>
      <c r="O49" s="33">
        <v>0</v>
      </c>
      <c r="P49" s="33">
        <v>0</v>
      </c>
      <c r="Q49" s="33">
        <v>0</v>
      </c>
      <c r="R49" s="33">
        <v>0</v>
      </c>
      <c r="S49" s="32">
        <f t="shared" si="34"/>
        <v>0</v>
      </c>
      <c r="T49" s="32">
        <f t="shared" si="34"/>
        <v>0</v>
      </c>
      <c r="U49" s="32">
        <f t="shared" si="34"/>
        <v>0</v>
      </c>
      <c r="V49" s="32">
        <f t="shared" si="34"/>
        <v>0</v>
      </c>
      <c r="W49" s="32">
        <f t="shared" si="34"/>
        <v>0</v>
      </c>
      <c r="X49" s="24" t="s">
        <v>23</v>
      </c>
    </row>
    <row r="50" spans="1:24" s="18" customFormat="1" ht="47.25" x14ac:dyDescent="0.25">
      <c r="A50" s="28" t="s">
        <v>70</v>
      </c>
      <c r="B50" s="43" t="s">
        <v>80</v>
      </c>
      <c r="C50" s="30" t="s">
        <v>81</v>
      </c>
      <c r="D50" s="31" t="s">
        <v>23</v>
      </c>
      <c r="E50" s="32" t="s">
        <v>23</v>
      </c>
      <c r="F50" s="47">
        <v>0</v>
      </c>
      <c r="G50" s="47">
        <v>0</v>
      </c>
      <c r="H50" s="47">
        <v>0</v>
      </c>
      <c r="I50" s="47">
        <v>0</v>
      </c>
      <c r="J50" s="47">
        <v>0</v>
      </c>
      <c r="K50" s="47">
        <v>0</v>
      </c>
      <c r="L50" s="47" t="s">
        <v>23</v>
      </c>
      <c r="M50" s="33">
        <v>0</v>
      </c>
      <c r="N50" s="33">
        <v>0</v>
      </c>
      <c r="O50" s="33">
        <v>0</v>
      </c>
      <c r="P50" s="33">
        <v>0</v>
      </c>
      <c r="Q50" s="33">
        <v>0</v>
      </c>
      <c r="R50" s="33">
        <v>0</v>
      </c>
      <c r="S50" s="32">
        <f t="shared" si="34"/>
        <v>0</v>
      </c>
      <c r="T50" s="32">
        <f t="shared" si="34"/>
        <v>0</v>
      </c>
      <c r="U50" s="32">
        <f t="shared" si="34"/>
        <v>0</v>
      </c>
      <c r="V50" s="32">
        <f t="shared" si="34"/>
        <v>0</v>
      </c>
      <c r="W50" s="32">
        <f t="shared" si="34"/>
        <v>0</v>
      </c>
      <c r="X50" s="24" t="s">
        <v>23</v>
      </c>
    </row>
    <row r="51" spans="1:24" s="18" customFormat="1" ht="78.75" x14ac:dyDescent="0.25">
      <c r="A51" s="28" t="s">
        <v>70</v>
      </c>
      <c r="B51" s="43" t="s">
        <v>82</v>
      </c>
      <c r="C51" s="30" t="s">
        <v>83</v>
      </c>
      <c r="D51" s="31" t="s">
        <v>23</v>
      </c>
      <c r="E51" s="32" t="s">
        <v>23</v>
      </c>
      <c r="F51" s="33">
        <v>0</v>
      </c>
      <c r="G51" s="33">
        <v>0</v>
      </c>
      <c r="H51" s="33">
        <v>0</v>
      </c>
      <c r="I51" s="33">
        <v>0</v>
      </c>
      <c r="J51" s="33">
        <v>0</v>
      </c>
      <c r="K51" s="33">
        <v>0</v>
      </c>
      <c r="L51" s="33" t="s">
        <v>23</v>
      </c>
      <c r="M51" s="33">
        <v>0</v>
      </c>
      <c r="N51" s="33">
        <v>0</v>
      </c>
      <c r="O51" s="33">
        <v>0</v>
      </c>
      <c r="P51" s="33">
        <v>0</v>
      </c>
      <c r="Q51" s="33">
        <v>0</v>
      </c>
      <c r="R51" s="33">
        <v>0</v>
      </c>
      <c r="S51" s="32">
        <f t="shared" si="34"/>
        <v>0</v>
      </c>
      <c r="T51" s="32">
        <f t="shared" si="34"/>
        <v>0</v>
      </c>
      <c r="U51" s="32">
        <f t="shared" si="34"/>
        <v>0</v>
      </c>
      <c r="V51" s="32">
        <f t="shared" si="34"/>
        <v>0</v>
      </c>
      <c r="W51" s="32">
        <f t="shared" si="34"/>
        <v>0</v>
      </c>
      <c r="X51" s="24" t="s">
        <v>23</v>
      </c>
    </row>
    <row r="52" spans="1:24" s="18" customFormat="1" ht="31.5" x14ac:dyDescent="0.25">
      <c r="A52" s="44" t="s">
        <v>70</v>
      </c>
      <c r="B52" s="45" t="s">
        <v>84</v>
      </c>
      <c r="C52" s="39" t="s">
        <v>85</v>
      </c>
      <c r="D52" s="31" t="s">
        <v>23</v>
      </c>
      <c r="E52" s="32" t="s">
        <v>23</v>
      </c>
      <c r="F52" s="33">
        <v>0</v>
      </c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33" t="s">
        <v>23</v>
      </c>
      <c r="M52" s="33">
        <v>0</v>
      </c>
      <c r="N52" s="33">
        <v>0</v>
      </c>
      <c r="O52" s="33">
        <v>0</v>
      </c>
      <c r="P52" s="33">
        <v>0</v>
      </c>
      <c r="Q52" s="33">
        <v>0</v>
      </c>
      <c r="R52" s="33">
        <v>0</v>
      </c>
      <c r="S52" s="32">
        <f t="shared" si="34"/>
        <v>0</v>
      </c>
      <c r="T52" s="32">
        <f t="shared" si="34"/>
        <v>0</v>
      </c>
      <c r="U52" s="32">
        <f t="shared" si="34"/>
        <v>0</v>
      </c>
      <c r="V52" s="32">
        <f t="shared" si="34"/>
        <v>0</v>
      </c>
      <c r="W52" s="32">
        <f t="shared" si="34"/>
        <v>0</v>
      </c>
      <c r="X52" s="24" t="s">
        <v>23</v>
      </c>
    </row>
    <row r="53" spans="1:24" s="18" customFormat="1" ht="63" x14ac:dyDescent="0.25">
      <c r="A53" s="19" t="s">
        <v>86</v>
      </c>
      <c r="B53" s="27" t="s">
        <v>87</v>
      </c>
      <c r="C53" s="21" t="s">
        <v>22</v>
      </c>
      <c r="D53" s="25" t="s">
        <v>23</v>
      </c>
      <c r="E53" s="22" t="s">
        <v>23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 t="s">
        <v>23</v>
      </c>
      <c r="M53" s="42">
        <v>0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0</v>
      </c>
      <c r="T53" s="42">
        <v>0</v>
      </c>
      <c r="U53" s="42">
        <v>0</v>
      </c>
      <c r="V53" s="42">
        <v>0</v>
      </c>
      <c r="W53" s="42">
        <v>0</v>
      </c>
      <c r="X53" s="24" t="s">
        <v>23</v>
      </c>
    </row>
    <row r="54" spans="1:24" s="18" customFormat="1" ht="94.5" x14ac:dyDescent="0.25">
      <c r="A54" s="19" t="s">
        <v>88</v>
      </c>
      <c r="B54" s="27" t="s">
        <v>89</v>
      </c>
      <c r="C54" s="21" t="s">
        <v>22</v>
      </c>
      <c r="D54" s="25" t="s">
        <v>23</v>
      </c>
      <c r="E54" s="32" t="s">
        <v>23</v>
      </c>
      <c r="F54" s="42">
        <f>F55+F62+F65+F69</f>
        <v>0</v>
      </c>
      <c r="G54" s="42">
        <f>G55+G62+G65+G69</f>
        <v>0</v>
      </c>
      <c r="H54" s="42">
        <f t="shared" ref="H54:K54" si="35">H55+H62+H65+H69</f>
        <v>0</v>
      </c>
      <c r="I54" s="42">
        <f t="shared" si="35"/>
        <v>0</v>
      </c>
      <c r="J54" s="42">
        <f t="shared" si="35"/>
        <v>0</v>
      </c>
      <c r="K54" s="42">
        <f t="shared" si="35"/>
        <v>0</v>
      </c>
      <c r="L54" s="42" t="s">
        <v>23</v>
      </c>
      <c r="M54" s="42">
        <f t="shared" ref="M54:W54" si="36">M55+M62+M65+M69</f>
        <v>0</v>
      </c>
      <c r="N54" s="42">
        <f t="shared" si="36"/>
        <v>0</v>
      </c>
      <c r="O54" s="42">
        <f t="shared" si="36"/>
        <v>0</v>
      </c>
      <c r="P54" s="42">
        <f t="shared" si="36"/>
        <v>0</v>
      </c>
      <c r="Q54" s="42">
        <f t="shared" si="36"/>
        <v>0</v>
      </c>
      <c r="R54" s="42">
        <f t="shared" si="36"/>
        <v>0</v>
      </c>
      <c r="S54" s="42">
        <f t="shared" si="36"/>
        <v>0</v>
      </c>
      <c r="T54" s="42">
        <f t="shared" si="36"/>
        <v>0</v>
      </c>
      <c r="U54" s="42">
        <f t="shared" si="36"/>
        <v>0</v>
      </c>
      <c r="V54" s="42">
        <f t="shared" si="36"/>
        <v>0</v>
      </c>
      <c r="W54" s="42">
        <f t="shared" si="36"/>
        <v>0</v>
      </c>
      <c r="X54" s="24" t="s">
        <v>23</v>
      </c>
    </row>
    <row r="55" spans="1:24" s="18" customFormat="1" ht="47.25" x14ac:dyDescent="0.25">
      <c r="A55" s="19" t="s">
        <v>90</v>
      </c>
      <c r="B55" s="27" t="s">
        <v>91</v>
      </c>
      <c r="C55" s="21" t="s">
        <v>22</v>
      </c>
      <c r="D55" s="25" t="s">
        <v>23</v>
      </c>
      <c r="E55" s="22" t="s">
        <v>23</v>
      </c>
      <c r="F55" s="42">
        <f>SUM(F56:F61)</f>
        <v>0</v>
      </c>
      <c r="G55" s="42">
        <f>SUM(G56:G61)</f>
        <v>0</v>
      </c>
      <c r="H55" s="42">
        <f t="shared" ref="H55:K55" si="37">SUM(H56:H61)</f>
        <v>0</v>
      </c>
      <c r="I55" s="42">
        <f t="shared" si="37"/>
        <v>0</v>
      </c>
      <c r="J55" s="42">
        <f t="shared" si="37"/>
        <v>0</v>
      </c>
      <c r="K55" s="42">
        <f t="shared" si="37"/>
        <v>0</v>
      </c>
      <c r="L55" s="42" t="s">
        <v>23</v>
      </c>
      <c r="M55" s="42">
        <f t="shared" ref="M55:W55" si="38">SUM(M56:M61)</f>
        <v>0</v>
      </c>
      <c r="N55" s="42">
        <f t="shared" si="38"/>
        <v>0</v>
      </c>
      <c r="O55" s="42">
        <f t="shared" si="38"/>
        <v>0</v>
      </c>
      <c r="P55" s="42">
        <f t="shared" si="38"/>
        <v>0</v>
      </c>
      <c r="Q55" s="42">
        <f t="shared" si="38"/>
        <v>0</v>
      </c>
      <c r="R55" s="42">
        <f t="shared" si="38"/>
        <v>0</v>
      </c>
      <c r="S55" s="42">
        <f t="shared" si="38"/>
        <v>0</v>
      </c>
      <c r="T55" s="42">
        <f t="shared" si="38"/>
        <v>0</v>
      </c>
      <c r="U55" s="42">
        <f t="shared" si="38"/>
        <v>0</v>
      </c>
      <c r="V55" s="42">
        <f t="shared" si="38"/>
        <v>0</v>
      </c>
      <c r="W55" s="42">
        <f t="shared" si="38"/>
        <v>0</v>
      </c>
      <c r="X55" s="24" t="s">
        <v>23</v>
      </c>
    </row>
    <row r="56" spans="1:24" s="18" customFormat="1" ht="94.5" x14ac:dyDescent="0.25">
      <c r="A56" s="44" t="s">
        <v>90</v>
      </c>
      <c r="B56" s="45" t="s">
        <v>92</v>
      </c>
      <c r="C56" s="39" t="s">
        <v>93</v>
      </c>
      <c r="D56" s="31" t="s">
        <v>23</v>
      </c>
      <c r="E56" s="32" t="s">
        <v>23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 t="s">
        <v>23</v>
      </c>
      <c r="M56" s="33">
        <v>0</v>
      </c>
      <c r="N56" s="33">
        <v>0</v>
      </c>
      <c r="O56" s="33">
        <v>0</v>
      </c>
      <c r="P56" s="33">
        <v>0</v>
      </c>
      <c r="Q56" s="33">
        <v>0</v>
      </c>
      <c r="R56" s="33">
        <v>0</v>
      </c>
      <c r="S56" s="32">
        <f t="shared" ref="S56:W61" si="39">M56-F56</f>
        <v>0</v>
      </c>
      <c r="T56" s="32">
        <f t="shared" si="39"/>
        <v>0</v>
      </c>
      <c r="U56" s="32">
        <f t="shared" si="39"/>
        <v>0</v>
      </c>
      <c r="V56" s="32">
        <f t="shared" si="39"/>
        <v>0</v>
      </c>
      <c r="W56" s="32">
        <f t="shared" si="39"/>
        <v>0</v>
      </c>
      <c r="X56" s="24" t="s">
        <v>23</v>
      </c>
    </row>
    <row r="57" spans="1:24" s="18" customFormat="1" ht="31.5" x14ac:dyDescent="0.25">
      <c r="A57" s="28" t="s">
        <v>90</v>
      </c>
      <c r="B57" s="29" t="s">
        <v>94</v>
      </c>
      <c r="C57" s="30" t="s">
        <v>95</v>
      </c>
      <c r="D57" s="31" t="s">
        <v>23</v>
      </c>
      <c r="E57" s="32" t="s">
        <v>23</v>
      </c>
      <c r="F57" s="33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 t="s">
        <v>23</v>
      </c>
      <c r="M57" s="33">
        <v>0</v>
      </c>
      <c r="N57" s="33">
        <v>0</v>
      </c>
      <c r="O57" s="33">
        <v>0</v>
      </c>
      <c r="P57" s="33">
        <v>0</v>
      </c>
      <c r="Q57" s="33">
        <v>0</v>
      </c>
      <c r="R57" s="33">
        <v>0</v>
      </c>
      <c r="S57" s="32">
        <f t="shared" si="39"/>
        <v>0</v>
      </c>
      <c r="T57" s="32">
        <f t="shared" si="39"/>
        <v>0</v>
      </c>
      <c r="U57" s="32">
        <f t="shared" si="39"/>
        <v>0</v>
      </c>
      <c r="V57" s="32">
        <f t="shared" si="39"/>
        <v>0</v>
      </c>
      <c r="W57" s="32">
        <f t="shared" si="39"/>
        <v>0</v>
      </c>
      <c r="X57" s="24" t="s">
        <v>23</v>
      </c>
    </row>
    <row r="58" spans="1:24" s="18" customFormat="1" ht="31.5" x14ac:dyDescent="0.25">
      <c r="A58" s="28" t="s">
        <v>90</v>
      </c>
      <c r="B58" s="38" t="s">
        <v>96</v>
      </c>
      <c r="C58" s="39" t="s">
        <v>97</v>
      </c>
      <c r="D58" s="31" t="s">
        <v>23</v>
      </c>
      <c r="E58" s="32" t="s">
        <v>23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 t="s">
        <v>23</v>
      </c>
      <c r="M58" s="33">
        <v>0</v>
      </c>
      <c r="N58" s="33">
        <v>0</v>
      </c>
      <c r="O58" s="33">
        <v>0</v>
      </c>
      <c r="P58" s="33">
        <v>0</v>
      </c>
      <c r="Q58" s="33">
        <v>0</v>
      </c>
      <c r="R58" s="33">
        <v>0</v>
      </c>
      <c r="S58" s="32">
        <f t="shared" si="39"/>
        <v>0</v>
      </c>
      <c r="T58" s="32">
        <f t="shared" si="39"/>
        <v>0</v>
      </c>
      <c r="U58" s="32">
        <f t="shared" si="39"/>
        <v>0</v>
      </c>
      <c r="V58" s="32">
        <f t="shared" si="39"/>
        <v>0</v>
      </c>
      <c r="W58" s="32">
        <f t="shared" si="39"/>
        <v>0</v>
      </c>
      <c r="X58" s="24" t="s">
        <v>23</v>
      </c>
    </row>
    <row r="59" spans="1:24" s="18" customFormat="1" ht="31.5" x14ac:dyDescent="0.25">
      <c r="A59" s="28" t="s">
        <v>90</v>
      </c>
      <c r="B59" s="38" t="s">
        <v>98</v>
      </c>
      <c r="C59" s="39" t="s">
        <v>99</v>
      </c>
      <c r="D59" s="31" t="s">
        <v>23</v>
      </c>
      <c r="E59" s="32" t="s">
        <v>23</v>
      </c>
      <c r="F59" s="33">
        <v>0</v>
      </c>
      <c r="G59" s="33">
        <v>0</v>
      </c>
      <c r="H59" s="33">
        <v>0</v>
      </c>
      <c r="I59" s="33">
        <v>0</v>
      </c>
      <c r="J59" s="33">
        <v>0</v>
      </c>
      <c r="K59" s="33">
        <v>0</v>
      </c>
      <c r="L59" s="33" t="s">
        <v>23</v>
      </c>
      <c r="M59" s="33">
        <v>0</v>
      </c>
      <c r="N59" s="33">
        <v>0</v>
      </c>
      <c r="O59" s="33">
        <v>0</v>
      </c>
      <c r="P59" s="33">
        <v>0</v>
      </c>
      <c r="Q59" s="33">
        <v>0</v>
      </c>
      <c r="R59" s="33">
        <v>0</v>
      </c>
      <c r="S59" s="32">
        <f t="shared" si="39"/>
        <v>0</v>
      </c>
      <c r="T59" s="32">
        <f t="shared" si="39"/>
        <v>0</v>
      </c>
      <c r="U59" s="32">
        <f t="shared" si="39"/>
        <v>0</v>
      </c>
      <c r="V59" s="32">
        <f t="shared" si="39"/>
        <v>0</v>
      </c>
      <c r="W59" s="32">
        <f t="shared" si="39"/>
        <v>0</v>
      </c>
      <c r="X59" s="24" t="s">
        <v>23</v>
      </c>
    </row>
    <row r="60" spans="1:24" s="18" customFormat="1" ht="47.25" x14ac:dyDescent="0.25">
      <c r="A60" s="44" t="s">
        <v>90</v>
      </c>
      <c r="B60" s="45" t="s">
        <v>100</v>
      </c>
      <c r="C60" s="39" t="s">
        <v>101</v>
      </c>
      <c r="D60" s="31" t="s">
        <v>23</v>
      </c>
      <c r="E60" s="32" t="s">
        <v>23</v>
      </c>
      <c r="F60" s="33">
        <v>0</v>
      </c>
      <c r="G60" s="33">
        <v>0</v>
      </c>
      <c r="H60" s="33">
        <v>0</v>
      </c>
      <c r="I60" s="33">
        <v>0</v>
      </c>
      <c r="J60" s="33">
        <v>0</v>
      </c>
      <c r="K60" s="33">
        <v>0</v>
      </c>
      <c r="L60" s="33" t="s">
        <v>23</v>
      </c>
      <c r="M60" s="33">
        <v>0</v>
      </c>
      <c r="N60" s="33">
        <v>0</v>
      </c>
      <c r="O60" s="33">
        <v>0</v>
      </c>
      <c r="P60" s="33">
        <v>0</v>
      </c>
      <c r="Q60" s="33">
        <v>0</v>
      </c>
      <c r="R60" s="33">
        <v>0</v>
      </c>
      <c r="S60" s="32">
        <f t="shared" si="39"/>
        <v>0</v>
      </c>
      <c r="T60" s="32">
        <f t="shared" si="39"/>
        <v>0</v>
      </c>
      <c r="U60" s="32">
        <f t="shared" si="39"/>
        <v>0</v>
      </c>
      <c r="V60" s="32">
        <f t="shared" si="39"/>
        <v>0</v>
      </c>
      <c r="W60" s="32">
        <f t="shared" si="39"/>
        <v>0</v>
      </c>
      <c r="X60" s="24" t="s">
        <v>23</v>
      </c>
    </row>
    <row r="61" spans="1:24" s="18" customFormat="1" ht="47.25" x14ac:dyDescent="0.25">
      <c r="A61" s="28" t="s">
        <v>90</v>
      </c>
      <c r="B61" s="48" t="s">
        <v>102</v>
      </c>
      <c r="C61" s="32" t="s">
        <v>103</v>
      </c>
      <c r="D61" s="31" t="s">
        <v>23</v>
      </c>
      <c r="E61" s="32" t="s">
        <v>23</v>
      </c>
      <c r="F61" s="33">
        <v>0</v>
      </c>
      <c r="G61" s="33">
        <v>0</v>
      </c>
      <c r="H61" s="33">
        <v>0</v>
      </c>
      <c r="I61" s="33">
        <v>0</v>
      </c>
      <c r="J61" s="33">
        <v>0</v>
      </c>
      <c r="K61" s="33">
        <v>0</v>
      </c>
      <c r="L61" s="33" t="s">
        <v>23</v>
      </c>
      <c r="M61" s="33">
        <v>0</v>
      </c>
      <c r="N61" s="33">
        <v>0</v>
      </c>
      <c r="O61" s="33">
        <v>0</v>
      </c>
      <c r="P61" s="33">
        <v>0</v>
      </c>
      <c r="Q61" s="33">
        <v>0</v>
      </c>
      <c r="R61" s="33">
        <v>0</v>
      </c>
      <c r="S61" s="32">
        <f t="shared" si="39"/>
        <v>0</v>
      </c>
      <c r="T61" s="32">
        <f t="shared" si="39"/>
        <v>0</v>
      </c>
      <c r="U61" s="32">
        <f t="shared" si="39"/>
        <v>0</v>
      </c>
      <c r="V61" s="32">
        <f t="shared" si="39"/>
        <v>0</v>
      </c>
      <c r="W61" s="32">
        <f t="shared" si="39"/>
        <v>0</v>
      </c>
      <c r="X61" s="24" t="s">
        <v>23</v>
      </c>
    </row>
    <row r="62" spans="1:24" s="18" customFormat="1" ht="31.5" x14ac:dyDescent="0.25">
      <c r="A62" s="19" t="s">
        <v>104</v>
      </c>
      <c r="B62" s="27" t="s">
        <v>105</v>
      </c>
      <c r="C62" s="21" t="s">
        <v>22</v>
      </c>
      <c r="D62" s="25" t="s">
        <v>23</v>
      </c>
      <c r="E62" s="32" t="s">
        <v>23</v>
      </c>
      <c r="F62" s="42">
        <f>SUM(F63:F64)</f>
        <v>0</v>
      </c>
      <c r="G62" s="42">
        <f t="shared" ref="G62:K62" si="40">SUM(G63:G64)</f>
        <v>0</v>
      </c>
      <c r="H62" s="42">
        <f t="shared" si="40"/>
        <v>0</v>
      </c>
      <c r="I62" s="42">
        <f t="shared" si="40"/>
        <v>0</v>
      </c>
      <c r="J62" s="42">
        <f t="shared" si="40"/>
        <v>0</v>
      </c>
      <c r="K62" s="42">
        <f t="shared" si="40"/>
        <v>0</v>
      </c>
      <c r="L62" s="42" t="s">
        <v>23</v>
      </c>
      <c r="M62" s="42">
        <f t="shared" ref="M62:W62" si="41">SUM(M63:M64)</f>
        <v>0</v>
      </c>
      <c r="N62" s="42">
        <f t="shared" si="41"/>
        <v>0</v>
      </c>
      <c r="O62" s="42">
        <f t="shared" si="41"/>
        <v>0</v>
      </c>
      <c r="P62" s="42">
        <f t="shared" si="41"/>
        <v>0</v>
      </c>
      <c r="Q62" s="42">
        <f t="shared" si="41"/>
        <v>0</v>
      </c>
      <c r="R62" s="42">
        <f t="shared" si="41"/>
        <v>0</v>
      </c>
      <c r="S62" s="42">
        <f t="shared" si="41"/>
        <v>0</v>
      </c>
      <c r="T62" s="42">
        <f t="shared" si="41"/>
        <v>0</v>
      </c>
      <c r="U62" s="42">
        <f t="shared" si="41"/>
        <v>0</v>
      </c>
      <c r="V62" s="42">
        <f t="shared" si="41"/>
        <v>0</v>
      </c>
      <c r="W62" s="42">
        <f t="shared" si="41"/>
        <v>0</v>
      </c>
      <c r="X62" s="24" t="s">
        <v>23</v>
      </c>
    </row>
    <row r="63" spans="1:24" s="18" customFormat="1" ht="31.5" x14ac:dyDescent="0.25">
      <c r="A63" s="28" t="s">
        <v>104</v>
      </c>
      <c r="B63" s="49" t="s">
        <v>106</v>
      </c>
      <c r="C63" s="30" t="s">
        <v>107</v>
      </c>
      <c r="D63" s="31" t="s">
        <v>23</v>
      </c>
      <c r="E63" s="32" t="s">
        <v>23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 t="s">
        <v>23</v>
      </c>
      <c r="M63" s="33">
        <v>0</v>
      </c>
      <c r="N63" s="33">
        <v>0</v>
      </c>
      <c r="O63" s="33">
        <v>0</v>
      </c>
      <c r="P63" s="33">
        <v>0</v>
      </c>
      <c r="Q63" s="33">
        <v>0</v>
      </c>
      <c r="R63" s="33">
        <v>0</v>
      </c>
      <c r="S63" s="32">
        <f t="shared" ref="S63:W64" si="42">M63-F63</f>
        <v>0</v>
      </c>
      <c r="T63" s="32">
        <f t="shared" si="42"/>
        <v>0</v>
      </c>
      <c r="U63" s="32">
        <f t="shared" si="42"/>
        <v>0</v>
      </c>
      <c r="V63" s="32">
        <f t="shared" si="42"/>
        <v>0</v>
      </c>
      <c r="W63" s="32">
        <f t="shared" si="42"/>
        <v>0</v>
      </c>
      <c r="X63" s="24" t="s">
        <v>23</v>
      </c>
    </row>
    <row r="64" spans="1:24" s="18" customFormat="1" ht="47.25" x14ac:dyDescent="0.25">
      <c r="A64" s="28" t="s">
        <v>104</v>
      </c>
      <c r="B64" s="48" t="s">
        <v>108</v>
      </c>
      <c r="C64" s="39" t="s">
        <v>109</v>
      </c>
      <c r="D64" s="31" t="s">
        <v>23</v>
      </c>
      <c r="E64" s="32" t="s">
        <v>23</v>
      </c>
      <c r="F64" s="33">
        <v>0</v>
      </c>
      <c r="G64" s="33">
        <v>0</v>
      </c>
      <c r="H64" s="33">
        <v>0</v>
      </c>
      <c r="I64" s="33">
        <v>0</v>
      </c>
      <c r="J64" s="33">
        <v>0</v>
      </c>
      <c r="K64" s="33">
        <v>0</v>
      </c>
      <c r="L64" s="33" t="s">
        <v>23</v>
      </c>
      <c r="M64" s="33">
        <v>0</v>
      </c>
      <c r="N64" s="33">
        <v>0</v>
      </c>
      <c r="O64" s="33">
        <v>0</v>
      </c>
      <c r="P64" s="33">
        <v>0</v>
      </c>
      <c r="Q64" s="33">
        <v>0</v>
      </c>
      <c r="R64" s="33">
        <v>0</v>
      </c>
      <c r="S64" s="32">
        <f t="shared" si="42"/>
        <v>0</v>
      </c>
      <c r="T64" s="32">
        <f t="shared" si="42"/>
        <v>0</v>
      </c>
      <c r="U64" s="32">
        <f t="shared" si="42"/>
        <v>0</v>
      </c>
      <c r="V64" s="32">
        <f t="shared" si="42"/>
        <v>0</v>
      </c>
      <c r="W64" s="32">
        <f t="shared" si="42"/>
        <v>0</v>
      </c>
      <c r="X64" s="24" t="s">
        <v>23</v>
      </c>
    </row>
    <row r="65" spans="1:24" s="18" customFormat="1" ht="31.5" x14ac:dyDescent="0.25">
      <c r="A65" s="19" t="s">
        <v>110</v>
      </c>
      <c r="B65" s="27" t="s">
        <v>111</v>
      </c>
      <c r="C65" s="21" t="s">
        <v>22</v>
      </c>
      <c r="D65" s="25" t="s">
        <v>23</v>
      </c>
      <c r="E65" s="32" t="s">
        <v>23</v>
      </c>
      <c r="F65" s="42">
        <f>SUM(F66:F68)</f>
        <v>0</v>
      </c>
      <c r="G65" s="42">
        <f t="shared" ref="G65:K65" si="43">SUM(G66:G68)</f>
        <v>0</v>
      </c>
      <c r="H65" s="42">
        <f t="shared" si="43"/>
        <v>0</v>
      </c>
      <c r="I65" s="42">
        <f t="shared" si="43"/>
        <v>0</v>
      </c>
      <c r="J65" s="42">
        <f t="shared" si="43"/>
        <v>0</v>
      </c>
      <c r="K65" s="42">
        <f t="shared" si="43"/>
        <v>0</v>
      </c>
      <c r="L65" s="42" t="s">
        <v>23</v>
      </c>
      <c r="M65" s="42">
        <f t="shared" ref="M65:W65" si="44">SUM(M66:M68)</f>
        <v>0</v>
      </c>
      <c r="N65" s="42">
        <f t="shared" si="44"/>
        <v>0</v>
      </c>
      <c r="O65" s="42">
        <f t="shared" si="44"/>
        <v>0</v>
      </c>
      <c r="P65" s="42">
        <f t="shared" si="44"/>
        <v>0</v>
      </c>
      <c r="Q65" s="42">
        <f t="shared" si="44"/>
        <v>0</v>
      </c>
      <c r="R65" s="42">
        <f t="shared" si="44"/>
        <v>0</v>
      </c>
      <c r="S65" s="42">
        <f t="shared" si="44"/>
        <v>0</v>
      </c>
      <c r="T65" s="42">
        <f t="shared" si="44"/>
        <v>0</v>
      </c>
      <c r="U65" s="42">
        <f t="shared" si="44"/>
        <v>0</v>
      </c>
      <c r="V65" s="42">
        <f t="shared" si="44"/>
        <v>0</v>
      </c>
      <c r="W65" s="42">
        <f t="shared" si="44"/>
        <v>0</v>
      </c>
      <c r="X65" s="24" t="s">
        <v>23</v>
      </c>
    </row>
    <row r="66" spans="1:24" s="18" customFormat="1" ht="63" x14ac:dyDescent="0.25">
      <c r="A66" s="28" t="s">
        <v>110</v>
      </c>
      <c r="B66" s="48" t="s">
        <v>112</v>
      </c>
      <c r="C66" s="39" t="s">
        <v>113</v>
      </c>
      <c r="D66" s="31" t="s">
        <v>23</v>
      </c>
      <c r="E66" s="32" t="s">
        <v>23</v>
      </c>
      <c r="F66" s="33">
        <v>0</v>
      </c>
      <c r="G66" s="33">
        <v>0</v>
      </c>
      <c r="H66" s="33">
        <v>0</v>
      </c>
      <c r="I66" s="33">
        <v>0</v>
      </c>
      <c r="J66" s="33">
        <v>0</v>
      </c>
      <c r="K66" s="33">
        <v>0</v>
      </c>
      <c r="L66" s="33" t="s">
        <v>23</v>
      </c>
      <c r="M66" s="33">
        <v>0</v>
      </c>
      <c r="N66" s="33">
        <v>0</v>
      </c>
      <c r="O66" s="33">
        <v>0</v>
      </c>
      <c r="P66" s="33">
        <v>0</v>
      </c>
      <c r="Q66" s="33">
        <v>0</v>
      </c>
      <c r="R66" s="33">
        <v>0</v>
      </c>
      <c r="S66" s="32">
        <f t="shared" ref="S66:W68" si="45">M66-F66</f>
        <v>0</v>
      </c>
      <c r="T66" s="32">
        <f t="shared" si="45"/>
        <v>0</v>
      </c>
      <c r="U66" s="32">
        <f t="shared" si="45"/>
        <v>0</v>
      </c>
      <c r="V66" s="32">
        <f t="shared" si="45"/>
        <v>0</v>
      </c>
      <c r="W66" s="32">
        <f t="shared" si="45"/>
        <v>0</v>
      </c>
      <c r="X66" s="24" t="s">
        <v>23</v>
      </c>
    </row>
    <row r="67" spans="1:24" s="18" customFormat="1" ht="63" x14ac:dyDescent="0.25">
      <c r="A67" s="28" t="s">
        <v>110</v>
      </c>
      <c r="B67" s="48" t="s">
        <v>114</v>
      </c>
      <c r="C67" s="39" t="s">
        <v>115</v>
      </c>
      <c r="D67" s="31" t="s">
        <v>23</v>
      </c>
      <c r="E67" s="32" t="s">
        <v>23</v>
      </c>
      <c r="F67" s="33">
        <v>0</v>
      </c>
      <c r="G67" s="33">
        <v>0</v>
      </c>
      <c r="H67" s="33">
        <v>0</v>
      </c>
      <c r="I67" s="33">
        <v>0</v>
      </c>
      <c r="J67" s="33">
        <v>0</v>
      </c>
      <c r="K67" s="33">
        <v>0</v>
      </c>
      <c r="L67" s="33" t="s">
        <v>23</v>
      </c>
      <c r="M67" s="33">
        <v>0</v>
      </c>
      <c r="N67" s="33">
        <v>0</v>
      </c>
      <c r="O67" s="33">
        <v>0</v>
      </c>
      <c r="P67" s="33">
        <v>0</v>
      </c>
      <c r="Q67" s="33">
        <v>0</v>
      </c>
      <c r="R67" s="33">
        <v>0</v>
      </c>
      <c r="S67" s="32">
        <f t="shared" si="45"/>
        <v>0</v>
      </c>
      <c r="T67" s="32">
        <f t="shared" si="45"/>
        <v>0</v>
      </c>
      <c r="U67" s="32">
        <f t="shared" si="45"/>
        <v>0</v>
      </c>
      <c r="V67" s="32">
        <f t="shared" si="45"/>
        <v>0</v>
      </c>
      <c r="W67" s="32">
        <f t="shared" si="45"/>
        <v>0</v>
      </c>
      <c r="X67" s="24" t="s">
        <v>23</v>
      </c>
    </row>
    <row r="68" spans="1:24" s="18" customFormat="1" ht="63" x14ac:dyDescent="0.25">
      <c r="A68" s="44" t="s">
        <v>110</v>
      </c>
      <c r="B68" s="50" t="s">
        <v>116</v>
      </c>
      <c r="C68" s="51" t="s">
        <v>117</v>
      </c>
      <c r="D68" s="31" t="s">
        <v>23</v>
      </c>
      <c r="E68" s="32" t="s">
        <v>23</v>
      </c>
      <c r="F68" s="33">
        <v>0</v>
      </c>
      <c r="G68" s="33">
        <v>0</v>
      </c>
      <c r="H68" s="33">
        <v>0</v>
      </c>
      <c r="I68" s="33">
        <v>0</v>
      </c>
      <c r="J68" s="33">
        <v>0</v>
      </c>
      <c r="K68" s="33">
        <v>0</v>
      </c>
      <c r="L68" s="33" t="s">
        <v>23</v>
      </c>
      <c r="M68" s="33">
        <v>0</v>
      </c>
      <c r="N68" s="33">
        <v>0</v>
      </c>
      <c r="O68" s="33">
        <v>0</v>
      </c>
      <c r="P68" s="33">
        <v>0</v>
      </c>
      <c r="Q68" s="33">
        <v>0</v>
      </c>
      <c r="R68" s="33">
        <v>0</v>
      </c>
      <c r="S68" s="32">
        <f t="shared" si="45"/>
        <v>0</v>
      </c>
      <c r="T68" s="32">
        <f t="shared" si="45"/>
        <v>0</v>
      </c>
      <c r="U68" s="32">
        <f t="shared" si="45"/>
        <v>0</v>
      </c>
      <c r="V68" s="32">
        <f t="shared" si="45"/>
        <v>0</v>
      </c>
      <c r="W68" s="32">
        <f t="shared" si="45"/>
        <v>0</v>
      </c>
      <c r="X68" s="24" t="s">
        <v>23</v>
      </c>
    </row>
    <row r="69" spans="1:24" s="18" customFormat="1" ht="47.25" x14ac:dyDescent="0.25">
      <c r="A69" s="19" t="s">
        <v>118</v>
      </c>
      <c r="B69" s="27" t="s">
        <v>119</v>
      </c>
      <c r="C69" s="21" t="s">
        <v>22</v>
      </c>
      <c r="D69" s="25" t="s">
        <v>23</v>
      </c>
      <c r="E69" s="32" t="s">
        <v>23</v>
      </c>
      <c r="F69" s="42">
        <f>SUM(F70:F76)</f>
        <v>0</v>
      </c>
      <c r="G69" s="42">
        <f t="shared" ref="G69:K69" si="46">SUM(G70:G76)</f>
        <v>0</v>
      </c>
      <c r="H69" s="42">
        <f t="shared" si="46"/>
        <v>0</v>
      </c>
      <c r="I69" s="42">
        <f t="shared" si="46"/>
        <v>0</v>
      </c>
      <c r="J69" s="42">
        <f t="shared" si="46"/>
        <v>0</v>
      </c>
      <c r="K69" s="42">
        <f t="shared" si="46"/>
        <v>0</v>
      </c>
      <c r="L69" s="42" t="s">
        <v>23</v>
      </c>
      <c r="M69" s="42">
        <f t="shared" ref="M69:W69" si="47">SUM(M70:M76)</f>
        <v>0</v>
      </c>
      <c r="N69" s="42">
        <f t="shared" si="47"/>
        <v>0</v>
      </c>
      <c r="O69" s="42">
        <f t="shared" si="47"/>
        <v>0</v>
      </c>
      <c r="P69" s="42">
        <f t="shared" si="47"/>
        <v>0</v>
      </c>
      <c r="Q69" s="42">
        <f t="shared" si="47"/>
        <v>0</v>
      </c>
      <c r="R69" s="42">
        <f t="shared" si="47"/>
        <v>0</v>
      </c>
      <c r="S69" s="42">
        <f t="shared" si="47"/>
        <v>0</v>
      </c>
      <c r="T69" s="42">
        <f t="shared" si="47"/>
        <v>0</v>
      </c>
      <c r="U69" s="42">
        <f t="shared" si="47"/>
        <v>0</v>
      </c>
      <c r="V69" s="42">
        <f t="shared" si="47"/>
        <v>0</v>
      </c>
      <c r="W69" s="42">
        <f t="shared" si="47"/>
        <v>0</v>
      </c>
      <c r="X69" s="24" t="s">
        <v>23</v>
      </c>
    </row>
    <row r="70" spans="1:24" s="18" customFormat="1" ht="78.75" x14ac:dyDescent="0.25">
      <c r="A70" s="44" t="s">
        <v>118</v>
      </c>
      <c r="B70" s="52" t="s">
        <v>120</v>
      </c>
      <c r="C70" s="53" t="s">
        <v>121</v>
      </c>
      <c r="D70" s="31" t="s">
        <v>23</v>
      </c>
      <c r="E70" s="32" t="s">
        <v>23</v>
      </c>
      <c r="F70" s="33">
        <v>0</v>
      </c>
      <c r="G70" s="33">
        <v>0</v>
      </c>
      <c r="H70" s="33">
        <v>0</v>
      </c>
      <c r="I70" s="33">
        <v>0</v>
      </c>
      <c r="J70" s="33">
        <v>0</v>
      </c>
      <c r="K70" s="33">
        <v>0</v>
      </c>
      <c r="L70" s="33" t="s">
        <v>23</v>
      </c>
      <c r="M70" s="33">
        <v>0</v>
      </c>
      <c r="N70" s="33">
        <v>0</v>
      </c>
      <c r="O70" s="33">
        <v>0</v>
      </c>
      <c r="P70" s="33">
        <v>0</v>
      </c>
      <c r="Q70" s="33">
        <v>0</v>
      </c>
      <c r="R70" s="33">
        <v>0</v>
      </c>
      <c r="S70" s="32">
        <f t="shared" ref="S70:W76" si="48">M70-F70</f>
        <v>0</v>
      </c>
      <c r="T70" s="32">
        <f t="shared" si="48"/>
        <v>0</v>
      </c>
      <c r="U70" s="32">
        <f t="shared" si="48"/>
        <v>0</v>
      </c>
      <c r="V70" s="32">
        <f t="shared" si="48"/>
        <v>0</v>
      </c>
      <c r="W70" s="32">
        <f t="shared" si="48"/>
        <v>0</v>
      </c>
      <c r="X70" s="24" t="s">
        <v>23</v>
      </c>
    </row>
    <row r="71" spans="1:24" s="18" customFormat="1" ht="47.25" x14ac:dyDescent="0.25">
      <c r="A71" s="28" t="s">
        <v>118</v>
      </c>
      <c r="B71" s="29" t="s">
        <v>122</v>
      </c>
      <c r="C71" s="30" t="s">
        <v>123</v>
      </c>
      <c r="D71" s="31" t="s">
        <v>23</v>
      </c>
      <c r="E71" s="32" t="s">
        <v>23</v>
      </c>
      <c r="F71" s="33">
        <v>0</v>
      </c>
      <c r="G71" s="33">
        <v>0</v>
      </c>
      <c r="H71" s="33">
        <v>0</v>
      </c>
      <c r="I71" s="33">
        <v>0</v>
      </c>
      <c r="J71" s="33">
        <v>0</v>
      </c>
      <c r="K71" s="33">
        <v>0</v>
      </c>
      <c r="L71" s="33" t="s">
        <v>23</v>
      </c>
      <c r="M71" s="33">
        <v>0</v>
      </c>
      <c r="N71" s="33">
        <v>0</v>
      </c>
      <c r="O71" s="33">
        <v>0</v>
      </c>
      <c r="P71" s="33">
        <v>0</v>
      </c>
      <c r="Q71" s="33">
        <v>0</v>
      </c>
      <c r="R71" s="33">
        <v>0</v>
      </c>
      <c r="S71" s="32">
        <f t="shared" si="48"/>
        <v>0</v>
      </c>
      <c r="T71" s="32">
        <f t="shared" si="48"/>
        <v>0</v>
      </c>
      <c r="U71" s="32">
        <f t="shared" si="48"/>
        <v>0</v>
      </c>
      <c r="V71" s="32">
        <f t="shared" si="48"/>
        <v>0</v>
      </c>
      <c r="W71" s="32">
        <f t="shared" si="48"/>
        <v>0</v>
      </c>
      <c r="X71" s="24" t="s">
        <v>23</v>
      </c>
    </row>
    <row r="72" spans="1:24" s="18" customFormat="1" ht="31.5" x14ac:dyDescent="0.25">
      <c r="A72" s="44" t="s">
        <v>118</v>
      </c>
      <c r="B72" s="52" t="s">
        <v>124</v>
      </c>
      <c r="C72" s="46" t="s">
        <v>125</v>
      </c>
      <c r="D72" s="31" t="s">
        <v>23</v>
      </c>
      <c r="E72" s="32" t="s">
        <v>23</v>
      </c>
      <c r="F72" s="33">
        <v>0</v>
      </c>
      <c r="G72" s="33">
        <v>0</v>
      </c>
      <c r="H72" s="33">
        <v>0</v>
      </c>
      <c r="I72" s="33">
        <v>0</v>
      </c>
      <c r="J72" s="33">
        <v>0</v>
      </c>
      <c r="K72" s="33">
        <v>0</v>
      </c>
      <c r="L72" s="33" t="s">
        <v>23</v>
      </c>
      <c r="M72" s="33">
        <v>0</v>
      </c>
      <c r="N72" s="33">
        <v>0</v>
      </c>
      <c r="O72" s="33">
        <v>0</v>
      </c>
      <c r="P72" s="33">
        <v>0</v>
      </c>
      <c r="Q72" s="33">
        <v>0</v>
      </c>
      <c r="R72" s="33">
        <v>0</v>
      </c>
      <c r="S72" s="32">
        <f t="shared" si="48"/>
        <v>0</v>
      </c>
      <c r="T72" s="32">
        <f t="shared" si="48"/>
        <v>0</v>
      </c>
      <c r="U72" s="32">
        <f t="shared" si="48"/>
        <v>0</v>
      </c>
      <c r="V72" s="32">
        <f t="shared" si="48"/>
        <v>0</v>
      </c>
      <c r="W72" s="32">
        <f t="shared" si="48"/>
        <v>0</v>
      </c>
      <c r="X72" s="24" t="s">
        <v>23</v>
      </c>
    </row>
    <row r="73" spans="1:24" s="18" customFormat="1" ht="47.25" x14ac:dyDescent="0.25">
      <c r="A73" s="28" t="s">
        <v>118</v>
      </c>
      <c r="B73" s="29" t="s">
        <v>126</v>
      </c>
      <c r="C73" s="30" t="s">
        <v>127</v>
      </c>
      <c r="D73" s="31" t="s">
        <v>23</v>
      </c>
      <c r="E73" s="32" t="s">
        <v>23</v>
      </c>
      <c r="F73" s="33">
        <v>0</v>
      </c>
      <c r="G73" s="33">
        <v>0</v>
      </c>
      <c r="H73" s="33">
        <v>0</v>
      </c>
      <c r="I73" s="33">
        <v>0</v>
      </c>
      <c r="J73" s="33">
        <v>0</v>
      </c>
      <c r="K73" s="33">
        <v>0</v>
      </c>
      <c r="L73" s="33" t="s">
        <v>23</v>
      </c>
      <c r="M73" s="33">
        <v>0</v>
      </c>
      <c r="N73" s="33">
        <v>0</v>
      </c>
      <c r="O73" s="33">
        <v>0</v>
      </c>
      <c r="P73" s="33">
        <v>0</v>
      </c>
      <c r="Q73" s="33">
        <v>0</v>
      </c>
      <c r="R73" s="33">
        <v>0</v>
      </c>
      <c r="S73" s="32">
        <f t="shared" si="48"/>
        <v>0</v>
      </c>
      <c r="T73" s="32">
        <f t="shared" si="48"/>
        <v>0</v>
      </c>
      <c r="U73" s="32">
        <f t="shared" si="48"/>
        <v>0</v>
      </c>
      <c r="V73" s="32">
        <f t="shared" si="48"/>
        <v>0</v>
      </c>
      <c r="W73" s="32">
        <f t="shared" si="48"/>
        <v>0</v>
      </c>
      <c r="X73" s="24" t="s">
        <v>23</v>
      </c>
    </row>
    <row r="74" spans="1:24" s="18" customFormat="1" ht="47.25" x14ac:dyDescent="0.25">
      <c r="A74" s="28" t="s">
        <v>118</v>
      </c>
      <c r="B74" s="29" t="s">
        <v>128</v>
      </c>
      <c r="C74" s="30" t="s">
        <v>129</v>
      </c>
      <c r="D74" s="31" t="s">
        <v>23</v>
      </c>
      <c r="E74" s="32" t="s">
        <v>23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33" t="s">
        <v>23</v>
      </c>
      <c r="M74" s="33">
        <v>0</v>
      </c>
      <c r="N74" s="33">
        <v>0</v>
      </c>
      <c r="O74" s="33">
        <v>0</v>
      </c>
      <c r="P74" s="33">
        <v>0</v>
      </c>
      <c r="Q74" s="33">
        <v>0</v>
      </c>
      <c r="R74" s="33">
        <v>0</v>
      </c>
      <c r="S74" s="32">
        <f t="shared" si="48"/>
        <v>0</v>
      </c>
      <c r="T74" s="32">
        <f t="shared" si="48"/>
        <v>0</v>
      </c>
      <c r="U74" s="32">
        <f t="shared" si="48"/>
        <v>0</v>
      </c>
      <c r="V74" s="32">
        <f t="shared" si="48"/>
        <v>0</v>
      </c>
      <c r="W74" s="32">
        <f t="shared" si="48"/>
        <v>0</v>
      </c>
      <c r="X74" s="24" t="s">
        <v>23</v>
      </c>
    </row>
    <row r="75" spans="1:24" s="18" customFormat="1" ht="63" x14ac:dyDescent="0.25">
      <c r="A75" s="44" t="s">
        <v>118</v>
      </c>
      <c r="B75" s="45" t="s">
        <v>130</v>
      </c>
      <c r="C75" s="39" t="s">
        <v>131</v>
      </c>
      <c r="D75" s="31" t="s">
        <v>23</v>
      </c>
      <c r="E75" s="32" t="s">
        <v>23</v>
      </c>
      <c r="F75" s="33">
        <v>0</v>
      </c>
      <c r="G75" s="33">
        <v>0</v>
      </c>
      <c r="H75" s="33">
        <v>0</v>
      </c>
      <c r="I75" s="33">
        <v>0</v>
      </c>
      <c r="J75" s="33">
        <v>0</v>
      </c>
      <c r="K75" s="33">
        <v>0</v>
      </c>
      <c r="L75" s="33" t="s">
        <v>23</v>
      </c>
      <c r="M75" s="33">
        <v>0</v>
      </c>
      <c r="N75" s="33">
        <v>0</v>
      </c>
      <c r="O75" s="33">
        <v>0</v>
      </c>
      <c r="P75" s="33">
        <v>0</v>
      </c>
      <c r="Q75" s="33">
        <v>0</v>
      </c>
      <c r="R75" s="33">
        <v>0</v>
      </c>
      <c r="S75" s="32">
        <f t="shared" si="48"/>
        <v>0</v>
      </c>
      <c r="T75" s="32">
        <f t="shared" si="48"/>
        <v>0</v>
      </c>
      <c r="U75" s="32">
        <f t="shared" si="48"/>
        <v>0</v>
      </c>
      <c r="V75" s="32">
        <f t="shared" si="48"/>
        <v>0</v>
      </c>
      <c r="W75" s="32">
        <f t="shared" si="48"/>
        <v>0</v>
      </c>
      <c r="X75" s="24" t="s">
        <v>23</v>
      </c>
    </row>
    <row r="76" spans="1:24" s="18" customFormat="1" ht="31.5" x14ac:dyDescent="0.25">
      <c r="A76" s="44" t="s">
        <v>118</v>
      </c>
      <c r="B76" s="45" t="s">
        <v>132</v>
      </c>
      <c r="C76" s="39" t="s">
        <v>133</v>
      </c>
      <c r="D76" s="31" t="s">
        <v>23</v>
      </c>
      <c r="E76" s="32" t="s">
        <v>23</v>
      </c>
      <c r="F76" s="33">
        <v>0</v>
      </c>
      <c r="G76" s="33">
        <v>0</v>
      </c>
      <c r="H76" s="33">
        <v>0</v>
      </c>
      <c r="I76" s="33">
        <v>0</v>
      </c>
      <c r="J76" s="33">
        <v>0</v>
      </c>
      <c r="K76" s="33">
        <v>0</v>
      </c>
      <c r="L76" s="33" t="s">
        <v>23</v>
      </c>
      <c r="M76" s="33">
        <v>0</v>
      </c>
      <c r="N76" s="33">
        <v>0</v>
      </c>
      <c r="O76" s="33">
        <v>0</v>
      </c>
      <c r="P76" s="33">
        <v>0</v>
      </c>
      <c r="Q76" s="33">
        <v>0</v>
      </c>
      <c r="R76" s="33">
        <v>0</v>
      </c>
      <c r="S76" s="32">
        <f t="shared" si="48"/>
        <v>0</v>
      </c>
      <c r="T76" s="32">
        <f t="shared" si="48"/>
        <v>0</v>
      </c>
      <c r="U76" s="32">
        <f t="shared" si="48"/>
        <v>0</v>
      </c>
      <c r="V76" s="32">
        <f t="shared" si="48"/>
        <v>0</v>
      </c>
      <c r="W76" s="32">
        <f t="shared" si="48"/>
        <v>0</v>
      </c>
      <c r="X76" s="24" t="s">
        <v>23</v>
      </c>
    </row>
    <row r="77" spans="1:24" s="18" customFormat="1" ht="47.25" x14ac:dyDescent="0.25">
      <c r="A77" s="19" t="s">
        <v>134</v>
      </c>
      <c r="B77" s="27" t="s">
        <v>135</v>
      </c>
      <c r="C77" s="21" t="s">
        <v>22</v>
      </c>
      <c r="D77" s="25" t="s">
        <v>23</v>
      </c>
      <c r="E77" s="32" t="s">
        <v>23</v>
      </c>
      <c r="F77" s="42">
        <f>F78+F90+F91+F106</f>
        <v>0</v>
      </c>
      <c r="G77" s="42">
        <f>G78+G90+G91+G106</f>
        <v>0</v>
      </c>
      <c r="H77" s="42">
        <f t="shared" ref="H77:K77" si="49">H78+H90+H91+H106</f>
        <v>0</v>
      </c>
      <c r="I77" s="42">
        <f t="shared" si="49"/>
        <v>0</v>
      </c>
      <c r="J77" s="42">
        <f t="shared" si="49"/>
        <v>0</v>
      </c>
      <c r="K77" s="42">
        <f t="shared" si="49"/>
        <v>0</v>
      </c>
      <c r="L77" s="42" t="s">
        <v>23</v>
      </c>
      <c r="M77" s="42">
        <f t="shared" ref="M77:W77" si="50">M78+M90+M91+M106</f>
        <v>0</v>
      </c>
      <c r="N77" s="42">
        <f t="shared" si="50"/>
        <v>0</v>
      </c>
      <c r="O77" s="42">
        <f t="shared" si="50"/>
        <v>0</v>
      </c>
      <c r="P77" s="42">
        <f t="shared" si="50"/>
        <v>0</v>
      </c>
      <c r="Q77" s="42">
        <f t="shared" si="50"/>
        <v>0</v>
      </c>
      <c r="R77" s="42">
        <f t="shared" si="50"/>
        <v>0</v>
      </c>
      <c r="S77" s="42">
        <f t="shared" si="50"/>
        <v>0</v>
      </c>
      <c r="T77" s="42">
        <f t="shared" si="50"/>
        <v>0</v>
      </c>
      <c r="U77" s="42">
        <f t="shared" si="50"/>
        <v>0</v>
      </c>
      <c r="V77" s="42">
        <f t="shared" si="50"/>
        <v>0</v>
      </c>
      <c r="W77" s="42">
        <f t="shared" si="50"/>
        <v>0</v>
      </c>
      <c r="X77" s="24" t="s">
        <v>23</v>
      </c>
    </row>
    <row r="78" spans="1:24" s="18" customFormat="1" ht="63" x14ac:dyDescent="0.25">
      <c r="A78" s="19" t="s">
        <v>136</v>
      </c>
      <c r="B78" s="27" t="s">
        <v>137</v>
      </c>
      <c r="C78" s="21" t="s">
        <v>22</v>
      </c>
      <c r="D78" s="25" t="s">
        <v>23</v>
      </c>
      <c r="E78" s="32" t="s">
        <v>23</v>
      </c>
      <c r="F78" s="42">
        <f>SUM(F79:F89)</f>
        <v>0</v>
      </c>
      <c r="G78" s="42">
        <f>SUM(G79:G89)</f>
        <v>0</v>
      </c>
      <c r="H78" s="42">
        <f t="shared" ref="H78:K78" si="51">SUM(H79:H89)</f>
        <v>0</v>
      </c>
      <c r="I78" s="42">
        <f t="shared" si="51"/>
        <v>0</v>
      </c>
      <c r="J78" s="42">
        <f t="shared" si="51"/>
        <v>0</v>
      </c>
      <c r="K78" s="42">
        <f t="shared" si="51"/>
        <v>0</v>
      </c>
      <c r="L78" s="42" t="s">
        <v>23</v>
      </c>
      <c r="M78" s="42">
        <f t="shared" ref="M78:W78" si="52">SUM(M79:M89)</f>
        <v>0</v>
      </c>
      <c r="N78" s="42">
        <f t="shared" si="52"/>
        <v>0</v>
      </c>
      <c r="O78" s="42">
        <f t="shared" si="52"/>
        <v>0</v>
      </c>
      <c r="P78" s="42">
        <f t="shared" si="52"/>
        <v>0</v>
      </c>
      <c r="Q78" s="42">
        <f t="shared" si="52"/>
        <v>0</v>
      </c>
      <c r="R78" s="42">
        <f t="shared" si="52"/>
        <v>0</v>
      </c>
      <c r="S78" s="42">
        <f t="shared" si="52"/>
        <v>0</v>
      </c>
      <c r="T78" s="42">
        <f t="shared" si="52"/>
        <v>0</v>
      </c>
      <c r="U78" s="42">
        <f t="shared" si="52"/>
        <v>0</v>
      </c>
      <c r="V78" s="42">
        <f t="shared" si="52"/>
        <v>0</v>
      </c>
      <c r="W78" s="42">
        <f t="shared" si="52"/>
        <v>0</v>
      </c>
      <c r="X78" s="24" t="s">
        <v>23</v>
      </c>
    </row>
    <row r="79" spans="1:24" s="18" customFormat="1" ht="47.25" x14ac:dyDescent="0.25">
      <c r="A79" s="44" t="s">
        <v>136</v>
      </c>
      <c r="B79" s="54" t="s">
        <v>138</v>
      </c>
      <c r="C79" s="51" t="s">
        <v>139</v>
      </c>
      <c r="D79" s="31" t="s">
        <v>23</v>
      </c>
      <c r="E79" s="22" t="s">
        <v>23</v>
      </c>
      <c r="F79" s="33">
        <v>0</v>
      </c>
      <c r="G79" s="33">
        <v>0</v>
      </c>
      <c r="H79" s="33">
        <v>0</v>
      </c>
      <c r="I79" s="33">
        <v>0</v>
      </c>
      <c r="J79" s="33">
        <v>0</v>
      </c>
      <c r="K79" s="33">
        <v>0</v>
      </c>
      <c r="L79" s="33" t="s">
        <v>23</v>
      </c>
      <c r="M79" s="33">
        <v>0</v>
      </c>
      <c r="N79" s="33">
        <v>0</v>
      </c>
      <c r="O79" s="33">
        <v>0</v>
      </c>
      <c r="P79" s="33">
        <v>0</v>
      </c>
      <c r="Q79" s="33">
        <v>0</v>
      </c>
      <c r="R79" s="33">
        <v>0</v>
      </c>
      <c r="S79" s="32">
        <f t="shared" ref="S79:W89" si="53">M79-F79</f>
        <v>0</v>
      </c>
      <c r="T79" s="32">
        <f t="shared" si="53"/>
        <v>0</v>
      </c>
      <c r="U79" s="32">
        <f t="shared" si="53"/>
        <v>0</v>
      </c>
      <c r="V79" s="32">
        <f t="shared" si="53"/>
        <v>0</v>
      </c>
      <c r="W79" s="32">
        <f t="shared" si="53"/>
        <v>0</v>
      </c>
      <c r="X79" s="24" t="s">
        <v>23</v>
      </c>
    </row>
    <row r="80" spans="1:24" s="18" customFormat="1" ht="31.5" x14ac:dyDescent="0.25">
      <c r="A80" s="28" t="s">
        <v>136</v>
      </c>
      <c r="B80" s="43" t="s">
        <v>140</v>
      </c>
      <c r="C80" s="30" t="s">
        <v>141</v>
      </c>
      <c r="D80" s="31" t="s">
        <v>23</v>
      </c>
      <c r="E80" s="32" t="s">
        <v>23</v>
      </c>
      <c r="F80" s="33">
        <v>0</v>
      </c>
      <c r="G80" s="33">
        <v>0</v>
      </c>
      <c r="H80" s="33">
        <v>0</v>
      </c>
      <c r="I80" s="33">
        <v>0</v>
      </c>
      <c r="J80" s="33">
        <v>0</v>
      </c>
      <c r="K80" s="33">
        <v>0</v>
      </c>
      <c r="L80" s="33" t="s">
        <v>23</v>
      </c>
      <c r="M80" s="33">
        <v>0</v>
      </c>
      <c r="N80" s="33">
        <v>0</v>
      </c>
      <c r="O80" s="33">
        <v>0</v>
      </c>
      <c r="P80" s="33">
        <v>0</v>
      </c>
      <c r="Q80" s="33">
        <v>0</v>
      </c>
      <c r="R80" s="33">
        <v>0</v>
      </c>
      <c r="S80" s="32">
        <f t="shared" si="53"/>
        <v>0</v>
      </c>
      <c r="T80" s="32">
        <f t="shared" si="53"/>
        <v>0</v>
      </c>
      <c r="U80" s="32">
        <f t="shared" si="53"/>
        <v>0</v>
      </c>
      <c r="V80" s="32">
        <f t="shared" si="53"/>
        <v>0</v>
      </c>
      <c r="W80" s="32">
        <f t="shared" si="53"/>
        <v>0</v>
      </c>
      <c r="X80" s="24" t="s">
        <v>23</v>
      </c>
    </row>
    <row r="81" spans="1:24" s="18" customFormat="1" ht="47.25" x14ac:dyDescent="0.25">
      <c r="A81" s="28" t="s">
        <v>136</v>
      </c>
      <c r="B81" s="43" t="s">
        <v>142</v>
      </c>
      <c r="C81" s="30" t="s">
        <v>143</v>
      </c>
      <c r="D81" s="31" t="s">
        <v>23</v>
      </c>
      <c r="E81" s="32" t="s">
        <v>23</v>
      </c>
      <c r="F81" s="33">
        <v>0</v>
      </c>
      <c r="G81" s="33">
        <v>0</v>
      </c>
      <c r="H81" s="33">
        <v>0</v>
      </c>
      <c r="I81" s="33">
        <v>0</v>
      </c>
      <c r="J81" s="33">
        <v>0</v>
      </c>
      <c r="K81" s="33">
        <v>0</v>
      </c>
      <c r="L81" s="33" t="s">
        <v>23</v>
      </c>
      <c r="M81" s="33">
        <v>0</v>
      </c>
      <c r="N81" s="33">
        <v>0</v>
      </c>
      <c r="O81" s="33">
        <v>0</v>
      </c>
      <c r="P81" s="33">
        <v>0</v>
      </c>
      <c r="Q81" s="33">
        <v>0</v>
      </c>
      <c r="R81" s="33">
        <v>0</v>
      </c>
      <c r="S81" s="32">
        <f t="shared" si="53"/>
        <v>0</v>
      </c>
      <c r="T81" s="32">
        <f t="shared" si="53"/>
        <v>0</v>
      </c>
      <c r="U81" s="32">
        <f t="shared" si="53"/>
        <v>0</v>
      </c>
      <c r="V81" s="32">
        <f t="shared" si="53"/>
        <v>0</v>
      </c>
      <c r="W81" s="32">
        <f t="shared" si="53"/>
        <v>0</v>
      </c>
      <c r="X81" s="24" t="s">
        <v>23</v>
      </c>
    </row>
    <row r="82" spans="1:24" s="18" customFormat="1" ht="47.25" x14ac:dyDescent="0.25">
      <c r="A82" s="28" t="s">
        <v>136</v>
      </c>
      <c r="B82" s="55" t="s">
        <v>144</v>
      </c>
      <c r="C82" s="39" t="s">
        <v>145</v>
      </c>
      <c r="D82" s="31" t="s">
        <v>23</v>
      </c>
      <c r="E82" s="32" t="s">
        <v>23</v>
      </c>
      <c r="F82" s="33">
        <v>0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3" t="s">
        <v>23</v>
      </c>
      <c r="M82" s="33">
        <v>0</v>
      </c>
      <c r="N82" s="33">
        <v>0</v>
      </c>
      <c r="O82" s="33">
        <v>0</v>
      </c>
      <c r="P82" s="33">
        <v>0</v>
      </c>
      <c r="Q82" s="33">
        <v>0</v>
      </c>
      <c r="R82" s="33">
        <v>0</v>
      </c>
      <c r="S82" s="32">
        <f t="shared" si="53"/>
        <v>0</v>
      </c>
      <c r="T82" s="32">
        <f t="shared" si="53"/>
        <v>0</v>
      </c>
      <c r="U82" s="32">
        <f t="shared" si="53"/>
        <v>0</v>
      </c>
      <c r="V82" s="32">
        <f t="shared" si="53"/>
        <v>0</v>
      </c>
      <c r="W82" s="32">
        <f t="shared" si="53"/>
        <v>0</v>
      </c>
      <c r="X82" s="24" t="s">
        <v>23</v>
      </c>
    </row>
    <row r="83" spans="1:24" s="18" customFormat="1" ht="47.25" x14ac:dyDescent="0.25">
      <c r="A83" s="28" t="s">
        <v>136</v>
      </c>
      <c r="B83" s="43" t="s">
        <v>146</v>
      </c>
      <c r="C83" s="30" t="s">
        <v>147</v>
      </c>
      <c r="D83" s="31" t="s">
        <v>23</v>
      </c>
      <c r="E83" s="32" t="s">
        <v>23</v>
      </c>
      <c r="F83" s="33">
        <v>0</v>
      </c>
      <c r="G83" s="33">
        <v>0</v>
      </c>
      <c r="H83" s="33">
        <v>0</v>
      </c>
      <c r="I83" s="33">
        <v>0</v>
      </c>
      <c r="J83" s="33">
        <v>0</v>
      </c>
      <c r="K83" s="33">
        <v>0</v>
      </c>
      <c r="L83" s="33" t="s">
        <v>23</v>
      </c>
      <c r="M83" s="33">
        <v>0</v>
      </c>
      <c r="N83" s="33">
        <v>0</v>
      </c>
      <c r="O83" s="33">
        <v>0</v>
      </c>
      <c r="P83" s="33">
        <v>0</v>
      </c>
      <c r="Q83" s="33">
        <v>0</v>
      </c>
      <c r="R83" s="33">
        <v>0</v>
      </c>
      <c r="S83" s="32">
        <f t="shared" si="53"/>
        <v>0</v>
      </c>
      <c r="T83" s="32">
        <f t="shared" si="53"/>
        <v>0</v>
      </c>
      <c r="U83" s="32">
        <f t="shared" si="53"/>
        <v>0</v>
      </c>
      <c r="V83" s="32">
        <f t="shared" si="53"/>
        <v>0</v>
      </c>
      <c r="W83" s="32">
        <f t="shared" si="53"/>
        <v>0</v>
      </c>
      <c r="X83" s="24" t="s">
        <v>23</v>
      </c>
    </row>
    <row r="84" spans="1:24" s="18" customFormat="1" ht="47.25" x14ac:dyDescent="0.25">
      <c r="A84" s="28" t="s">
        <v>136</v>
      </c>
      <c r="B84" s="43" t="s">
        <v>148</v>
      </c>
      <c r="C84" s="30" t="s">
        <v>149</v>
      </c>
      <c r="D84" s="31" t="s">
        <v>23</v>
      </c>
      <c r="E84" s="32" t="s">
        <v>23</v>
      </c>
      <c r="F84" s="33">
        <v>0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3" t="s">
        <v>23</v>
      </c>
      <c r="M84" s="33">
        <v>0</v>
      </c>
      <c r="N84" s="33">
        <v>0</v>
      </c>
      <c r="O84" s="33">
        <v>0</v>
      </c>
      <c r="P84" s="33">
        <v>0</v>
      </c>
      <c r="Q84" s="33">
        <v>0</v>
      </c>
      <c r="R84" s="33">
        <v>0</v>
      </c>
      <c r="S84" s="32">
        <f t="shared" si="53"/>
        <v>0</v>
      </c>
      <c r="T84" s="32">
        <f t="shared" si="53"/>
        <v>0</v>
      </c>
      <c r="U84" s="32">
        <f t="shared" si="53"/>
        <v>0</v>
      </c>
      <c r="V84" s="32">
        <f t="shared" si="53"/>
        <v>0</v>
      </c>
      <c r="W84" s="32">
        <f t="shared" si="53"/>
        <v>0</v>
      </c>
      <c r="X84" s="24" t="s">
        <v>23</v>
      </c>
    </row>
    <row r="85" spans="1:24" s="18" customFormat="1" ht="47.25" x14ac:dyDescent="0.25">
      <c r="A85" s="28" t="s">
        <v>136</v>
      </c>
      <c r="B85" s="43" t="s">
        <v>150</v>
      </c>
      <c r="C85" s="30" t="s">
        <v>151</v>
      </c>
      <c r="D85" s="31" t="s">
        <v>23</v>
      </c>
      <c r="E85" s="22" t="s">
        <v>23</v>
      </c>
      <c r="F85" s="47">
        <v>0</v>
      </c>
      <c r="G85" s="47">
        <v>0</v>
      </c>
      <c r="H85" s="47">
        <v>0</v>
      </c>
      <c r="I85" s="47">
        <v>0</v>
      </c>
      <c r="J85" s="47">
        <v>0</v>
      </c>
      <c r="K85" s="47">
        <v>0</v>
      </c>
      <c r="L85" s="47" t="s">
        <v>23</v>
      </c>
      <c r="M85" s="33">
        <v>0</v>
      </c>
      <c r="N85" s="33">
        <v>0</v>
      </c>
      <c r="O85" s="33">
        <v>0</v>
      </c>
      <c r="P85" s="33">
        <v>0</v>
      </c>
      <c r="Q85" s="33">
        <v>0</v>
      </c>
      <c r="R85" s="33">
        <v>0</v>
      </c>
      <c r="S85" s="32">
        <f t="shared" si="53"/>
        <v>0</v>
      </c>
      <c r="T85" s="32">
        <f t="shared" si="53"/>
        <v>0</v>
      </c>
      <c r="U85" s="32">
        <f t="shared" si="53"/>
        <v>0</v>
      </c>
      <c r="V85" s="32">
        <f t="shared" si="53"/>
        <v>0</v>
      </c>
      <c r="W85" s="32">
        <f t="shared" si="53"/>
        <v>0</v>
      </c>
      <c r="X85" s="24" t="s">
        <v>23</v>
      </c>
    </row>
    <row r="86" spans="1:24" s="18" customFormat="1" ht="78.75" x14ac:dyDescent="0.25">
      <c r="A86" s="28" t="s">
        <v>136</v>
      </c>
      <c r="B86" s="43" t="s">
        <v>152</v>
      </c>
      <c r="C86" s="30" t="s">
        <v>153</v>
      </c>
      <c r="D86" s="31" t="s">
        <v>23</v>
      </c>
      <c r="E86" s="22" t="s">
        <v>23</v>
      </c>
      <c r="F86" s="33">
        <v>0</v>
      </c>
      <c r="G86" s="33">
        <v>0</v>
      </c>
      <c r="H86" s="33">
        <v>0</v>
      </c>
      <c r="I86" s="33">
        <v>0</v>
      </c>
      <c r="J86" s="33">
        <v>0</v>
      </c>
      <c r="K86" s="33">
        <v>0</v>
      </c>
      <c r="L86" s="33" t="s">
        <v>23</v>
      </c>
      <c r="M86" s="33">
        <v>0</v>
      </c>
      <c r="N86" s="33">
        <v>0</v>
      </c>
      <c r="O86" s="33">
        <v>0</v>
      </c>
      <c r="P86" s="33">
        <v>0</v>
      </c>
      <c r="Q86" s="33">
        <v>0</v>
      </c>
      <c r="R86" s="33">
        <v>0</v>
      </c>
      <c r="S86" s="32">
        <f t="shared" si="53"/>
        <v>0</v>
      </c>
      <c r="T86" s="32">
        <f t="shared" si="53"/>
        <v>0</v>
      </c>
      <c r="U86" s="32">
        <f t="shared" si="53"/>
        <v>0</v>
      </c>
      <c r="V86" s="32">
        <f t="shared" si="53"/>
        <v>0</v>
      </c>
      <c r="W86" s="32">
        <f t="shared" si="53"/>
        <v>0</v>
      </c>
      <c r="X86" s="24" t="s">
        <v>23</v>
      </c>
    </row>
    <row r="87" spans="1:24" s="18" customFormat="1" ht="63" x14ac:dyDescent="0.25">
      <c r="A87" s="28" t="s">
        <v>136</v>
      </c>
      <c r="B87" s="43" t="s">
        <v>154</v>
      </c>
      <c r="C87" s="39" t="s">
        <v>155</v>
      </c>
      <c r="D87" s="31" t="s">
        <v>23</v>
      </c>
      <c r="E87" s="32" t="s">
        <v>23</v>
      </c>
      <c r="F87" s="33">
        <v>0</v>
      </c>
      <c r="G87" s="33">
        <v>0</v>
      </c>
      <c r="H87" s="33">
        <v>0</v>
      </c>
      <c r="I87" s="33">
        <v>0</v>
      </c>
      <c r="J87" s="33">
        <v>0</v>
      </c>
      <c r="K87" s="33">
        <v>0</v>
      </c>
      <c r="L87" s="33" t="s">
        <v>23</v>
      </c>
      <c r="M87" s="33">
        <v>0</v>
      </c>
      <c r="N87" s="33">
        <v>0</v>
      </c>
      <c r="O87" s="33">
        <v>0</v>
      </c>
      <c r="P87" s="33">
        <v>0</v>
      </c>
      <c r="Q87" s="33">
        <v>0</v>
      </c>
      <c r="R87" s="33">
        <v>0</v>
      </c>
      <c r="S87" s="32">
        <f t="shared" si="53"/>
        <v>0</v>
      </c>
      <c r="T87" s="32">
        <f t="shared" si="53"/>
        <v>0</v>
      </c>
      <c r="U87" s="32">
        <f t="shared" si="53"/>
        <v>0</v>
      </c>
      <c r="V87" s="32">
        <f t="shared" si="53"/>
        <v>0</v>
      </c>
      <c r="W87" s="32">
        <f t="shared" si="53"/>
        <v>0</v>
      </c>
      <c r="X87" s="24" t="s">
        <v>23</v>
      </c>
    </row>
    <row r="88" spans="1:24" s="18" customFormat="1" ht="63" x14ac:dyDescent="0.25">
      <c r="A88" s="28" t="s">
        <v>136</v>
      </c>
      <c r="B88" s="43" t="s">
        <v>156</v>
      </c>
      <c r="C88" s="39" t="s">
        <v>157</v>
      </c>
      <c r="D88" s="31" t="s">
        <v>23</v>
      </c>
      <c r="E88" s="32" t="s">
        <v>23</v>
      </c>
      <c r="F88" s="33">
        <v>0</v>
      </c>
      <c r="G88" s="33">
        <v>0</v>
      </c>
      <c r="H88" s="33">
        <v>0</v>
      </c>
      <c r="I88" s="33">
        <v>0</v>
      </c>
      <c r="J88" s="33">
        <v>0</v>
      </c>
      <c r="K88" s="33">
        <v>0</v>
      </c>
      <c r="L88" s="33" t="s">
        <v>23</v>
      </c>
      <c r="M88" s="33">
        <v>0</v>
      </c>
      <c r="N88" s="33">
        <v>0</v>
      </c>
      <c r="O88" s="33">
        <v>0</v>
      </c>
      <c r="P88" s="33">
        <v>0</v>
      </c>
      <c r="Q88" s="33">
        <v>0</v>
      </c>
      <c r="R88" s="33">
        <v>0</v>
      </c>
      <c r="S88" s="32">
        <f t="shared" si="53"/>
        <v>0</v>
      </c>
      <c r="T88" s="32">
        <f t="shared" si="53"/>
        <v>0</v>
      </c>
      <c r="U88" s="32">
        <f t="shared" si="53"/>
        <v>0</v>
      </c>
      <c r="V88" s="32">
        <f t="shared" si="53"/>
        <v>0</v>
      </c>
      <c r="W88" s="32">
        <f t="shared" si="53"/>
        <v>0</v>
      </c>
      <c r="X88" s="24" t="s">
        <v>23</v>
      </c>
    </row>
    <row r="89" spans="1:24" s="18" customFormat="1" ht="63" x14ac:dyDescent="0.25">
      <c r="A89" s="28" t="s">
        <v>136</v>
      </c>
      <c r="B89" s="43" t="s">
        <v>158</v>
      </c>
      <c r="C89" s="39" t="s">
        <v>159</v>
      </c>
      <c r="D89" s="31" t="s">
        <v>23</v>
      </c>
      <c r="E89" s="32" t="s">
        <v>23</v>
      </c>
      <c r="F89" s="33">
        <v>0</v>
      </c>
      <c r="G89" s="33">
        <v>0</v>
      </c>
      <c r="H89" s="33">
        <v>0</v>
      </c>
      <c r="I89" s="33">
        <v>0</v>
      </c>
      <c r="J89" s="33">
        <v>0</v>
      </c>
      <c r="K89" s="33">
        <v>0</v>
      </c>
      <c r="L89" s="33" t="s">
        <v>23</v>
      </c>
      <c r="M89" s="33">
        <v>0</v>
      </c>
      <c r="N89" s="33">
        <v>0</v>
      </c>
      <c r="O89" s="33">
        <v>0</v>
      </c>
      <c r="P89" s="33">
        <v>0</v>
      </c>
      <c r="Q89" s="33">
        <v>0</v>
      </c>
      <c r="R89" s="33">
        <v>0</v>
      </c>
      <c r="S89" s="32">
        <f t="shared" si="53"/>
        <v>0</v>
      </c>
      <c r="T89" s="32">
        <f t="shared" si="53"/>
        <v>0</v>
      </c>
      <c r="U89" s="32">
        <f t="shared" si="53"/>
        <v>0</v>
      </c>
      <c r="V89" s="32">
        <f t="shared" si="53"/>
        <v>0</v>
      </c>
      <c r="W89" s="32">
        <f t="shared" si="53"/>
        <v>0</v>
      </c>
      <c r="X89" s="24" t="s">
        <v>23</v>
      </c>
    </row>
    <row r="90" spans="1:24" s="18" customFormat="1" ht="47.25" x14ac:dyDescent="0.25">
      <c r="A90" s="19" t="s">
        <v>160</v>
      </c>
      <c r="B90" s="27" t="s">
        <v>161</v>
      </c>
      <c r="C90" s="21" t="s">
        <v>22</v>
      </c>
      <c r="D90" s="25" t="s">
        <v>23</v>
      </c>
      <c r="E90" s="32" t="s">
        <v>23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 t="s">
        <v>23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24" t="s">
        <v>23</v>
      </c>
    </row>
    <row r="91" spans="1:24" s="18" customFormat="1" ht="47.25" x14ac:dyDescent="0.25">
      <c r="A91" s="19" t="s">
        <v>162</v>
      </c>
      <c r="B91" s="27" t="s">
        <v>163</v>
      </c>
      <c r="C91" s="21" t="s">
        <v>22</v>
      </c>
      <c r="D91" s="25" t="s">
        <v>23</v>
      </c>
      <c r="E91" s="32" t="s">
        <v>23</v>
      </c>
      <c r="F91" s="42">
        <f>SUM(F92:F105)</f>
        <v>0</v>
      </c>
      <c r="G91" s="42">
        <f>SUM(G92:G105)</f>
        <v>0</v>
      </c>
      <c r="H91" s="42">
        <f t="shared" ref="H91:K91" si="54">SUM(H92:H105)</f>
        <v>0</v>
      </c>
      <c r="I91" s="42">
        <f t="shared" si="54"/>
        <v>0</v>
      </c>
      <c r="J91" s="42">
        <f t="shared" si="54"/>
        <v>0</v>
      </c>
      <c r="K91" s="42">
        <f t="shared" si="54"/>
        <v>0</v>
      </c>
      <c r="L91" s="42" t="s">
        <v>23</v>
      </c>
      <c r="M91" s="42">
        <f t="shared" ref="M91:W91" si="55">SUM(M92:M105)</f>
        <v>0</v>
      </c>
      <c r="N91" s="42">
        <f t="shared" si="55"/>
        <v>0</v>
      </c>
      <c r="O91" s="42">
        <f t="shared" si="55"/>
        <v>0</v>
      </c>
      <c r="P91" s="42">
        <f t="shared" si="55"/>
        <v>0</v>
      </c>
      <c r="Q91" s="42">
        <f t="shared" si="55"/>
        <v>0</v>
      </c>
      <c r="R91" s="42">
        <f t="shared" si="55"/>
        <v>0</v>
      </c>
      <c r="S91" s="42">
        <f t="shared" si="55"/>
        <v>0</v>
      </c>
      <c r="T91" s="42">
        <f t="shared" si="55"/>
        <v>0</v>
      </c>
      <c r="U91" s="42">
        <f t="shared" si="55"/>
        <v>0</v>
      </c>
      <c r="V91" s="42">
        <f t="shared" si="55"/>
        <v>0</v>
      </c>
      <c r="W91" s="42">
        <f t="shared" si="55"/>
        <v>0</v>
      </c>
      <c r="X91" s="24" t="s">
        <v>23</v>
      </c>
    </row>
    <row r="92" spans="1:24" s="18" customFormat="1" ht="31.5" x14ac:dyDescent="0.25">
      <c r="A92" s="28" t="s">
        <v>162</v>
      </c>
      <c r="B92" s="43" t="s">
        <v>164</v>
      </c>
      <c r="C92" s="39" t="s">
        <v>165</v>
      </c>
      <c r="D92" s="31" t="s">
        <v>23</v>
      </c>
      <c r="E92" s="32" t="s">
        <v>23</v>
      </c>
      <c r="F92" s="47">
        <v>0</v>
      </c>
      <c r="G92" s="47">
        <v>0</v>
      </c>
      <c r="H92" s="47">
        <v>0</v>
      </c>
      <c r="I92" s="47">
        <v>0</v>
      </c>
      <c r="J92" s="47">
        <v>0</v>
      </c>
      <c r="K92" s="47">
        <v>0</v>
      </c>
      <c r="L92" s="47" t="s">
        <v>23</v>
      </c>
      <c r="M92" s="33">
        <v>0</v>
      </c>
      <c r="N92" s="33">
        <v>0</v>
      </c>
      <c r="O92" s="33">
        <v>0</v>
      </c>
      <c r="P92" s="33">
        <v>0</v>
      </c>
      <c r="Q92" s="33">
        <v>0</v>
      </c>
      <c r="R92" s="33">
        <v>0</v>
      </c>
      <c r="S92" s="32">
        <f t="shared" ref="S92:W105" si="56">M92-F92</f>
        <v>0</v>
      </c>
      <c r="T92" s="32">
        <f t="shared" si="56"/>
        <v>0</v>
      </c>
      <c r="U92" s="32">
        <f t="shared" si="56"/>
        <v>0</v>
      </c>
      <c r="V92" s="32">
        <f t="shared" si="56"/>
        <v>0</v>
      </c>
      <c r="W92" s="32">
        <f t="shared" si="56"/>
        <v>0</v>
      </c>
      <c r="X92" s="24" t="s">
        <v>23</v>
      </c>
    </row>
    <row r="93" spans="1:24" s="18" customFormat="1" ht="47.25" x14ac:dyDescent="0.25">
      <c r="A93" s="44" t="s">
        <v>162</v>
      </c>
      <c r="B93" s="45" t="s">
        <v>166</v>
      </c>
      <c r="C93" s="51" t="s">
        <v>167</v>
      </c>
      <c r="D93" s="31" t="s">
        <v>23</v>
      </c>
      <c r="E93" s="32" t="s">
        <v>23</v>
      </c>
      <c r="F93" s="47">
        <v>0</v>
      </c>
      <c r="G93" s="47">
        <v>0</v>
      </c>
      <c r="H93" s="47">
        <v>0</v>
      </c>
      <c r="I93" s="47">
        <v>0</v>
      </c>
      <c r="J93" s="47">
        <v>0</v>
      </c>
      <c r="K93" s="47">
        <v>0</v>
      </c>
      <c r="L93" s="47" t="s">
        <v>23</v>
      </c>
      <c r="M93" s="33">
        <v>0</v>
      </c>
      <c r="N93" s="33">
        <v>0</v>
      </c>
      <c r="O93" s="33">
        <v>0</v>
      </c>
      <c r="P93" s="33">
        <v>0</v>
      </c>
      <c r="Q93" s="33">
        <v>0</v>
      </c>
      <c r="R93" s="33">
        <v>0</v>
      </c>
      <c r="S93" s="32">
        <f t="shared" si="56"/>
        <v>0</v>
      </c>
      <c r="T93" s="32">
        <f t="shared" si="56"/>
        <v>0</v>
      </c>
      <c r="U93" s="32">
        <f t="shared" si="56"/>
        <v>0</v>
      </c>
      <c r="V93" s="32">
        <f t="shared" si="56"/>
        <v>0</v>
      </c>
      <c r="W93" s="32">
        <f t="shared" si="56"/>
        <v>0</v>
      </c>
      <c r="X93" s="24" t="s">
        <v>23</v>
      </c>
    </row>
    <row r="94" spans="1:24" s="18" customFormat="1" ht="31.5" x14ac:dyDescent="0.25">
      <c r="A94" s="28" t="s">
        <v>162</v>
      </c>
      <c r="B94" s="43" t="s">
        <v>168</v>
      </c>
      <c r="C94" s="39" t="s">
        <v>169</v>
      </c>
      <c r="D94" s="31" t="s">
        <v>23</v>
      </c>
      <c r="E94" s="32" t="s">
        <v>23</v>
      </c>
      <c r="F94" s="33">
        <v>0</v>
      </c>
      <c r="G94" s="33">
        <v>0</v>
      </c>
      <c r="H94" s="33">
        <v>0</v>
      </c>
      <c r="I94" s="33">
        <v>0</v>
      </c>
      <c r="J94" s="33">
        <v>0</v>
      </c>
      <c r="K94" s="33">
        <v>0</v>
      </c>
      <c r="L94" s="33" t="s">
        <v>23</v>
      </c>
      <c r="M94" s="33">
        <v>0</v>
      </c>
      <c r="N94" s="33">
        <v>0</v>
      </c>
      <c r="O94" s="33">
        <v>0</v>
      </c>
      <c r="P94" s="33">
        <v>0</v>
      </c>
      <c r="Q94" s="33">
        <v>0</v>
      </c>
      <c r="R94" s="33">
        <v>0</v>
      </c>
      <c r="S94" s="32">
        <f t="shared" si="56"/>
        <v>0</v>
      </c>
      <c r="T94" s="32">
        <f t="shared" si="56"/>
        <v>0</v>
      </c>
      <c r="U94" s="32">
        <f t="shared" si="56"/>
        <v>0</v>
      </c>
      <c r="V94" s="32">
        <f t="shared" si="56"/>
        <v>0</v>
      </c>
      <c r="W94" s="32">
        <f t="shared" si="56"/>
        <v>0</v>
      </c>
      <c r="X94" s="24" t="s">
        <v>23</v>
      </c>
    </row>
    <row r="95" spans="1:24" s="18" customFormat="1" ht="47.25" x14ac:dyDescent="0.25">
      <c r="A95" s="28" t="s">
        <v>162</v>
      </c>
      <c r="B95" s="43" t="s">
        <v>170</v>
      </c>
      <c r="C95" s="39" t="s">
        <v>171</v>
      </c>
      <c r="D95" s="31" t="s">
        <v>23</v>
      </c>
      <c r="E95" s="32" t="s">
        <v>23</v>
      </c>
      <c r="F95" s="33">
        <v>0</v>
      </c>
      <c r="G95" s="33">
        <v>0</v>
      </c>
      <c r="H95" s="33">
        <v>0</v>
      </c>
      <c r="I95" s="33">
        <v>0</v>
      </c>
      <c r="J95" s="33">
        <v>0</v>
      </c>
      <c r="K95" s="33">
        <v>0</v>
      </c>
      <c r="L95" s="33" t="s">
        <v>23</v>
      </c>
      <c r="M95" s="33">
        <v>0</v>
      </c>
      <c r="N95" s="33">
        <v>0</v>
      </c>
      <c r="O95" s="33">
        <v>0</v>
      </c>
      <c r="P95" s="33">
        <v>0</v>
      </c>
      <c r="Q95" s="33">
        <v>0</v>
      </c>
      <c r="R95" s="33">
        <v>0</v>
      </c>
      <c r="S95" s="32">
        <f t="shared" si="56"/>
        <v>0</v>
      </c>
      <c r="T95" s="32">
        <f t="shared" si="56"/>
        <v>0</v>
      </c>
      <c r="U95" s="32">
        <f t="shared" si="56"/>
        <v>0</v>
      </c>
      <c r="V95" s="32">
        <f t="shared" si="56"/>
        <v>0</v>
      </c>
      <c r="W95" s="32">
        <f t="shared" si="56"/>
        <v>0</v>
      </c>
      <c r="X95" s="24" t="s">
        <v>23</v>
      </c>
    </row>
    <row r="96" spans="1:24" s="18" customFormat="1" ht="47.25" x14ac:dyDescent="0.25">
      <c r="A96" s="28" t="s">
        <v>162</v>
      </c>
      <c r="B96" s="43" t="s">
        <v>172</v>
      </c>
      <c r="C96" s="39" t="s">
        <v>173</v>
      </c>
      <c r="D96" s="31" t="s">
        <v>23</v>
      </c>
      <c r="E96" s="32" t="s">
        <v>23</v>
      </c>
      <c r="F96" s="33">
        <v>0</v>
      </c>
      <c r="G96" s="33">
        <v>0</v>
      </c>
      <c r="H96" s="33">
        <v>0</v>
      </c>
      <c r="I96" s="33">
        <v>0</v>
      </c>
      <c r="J96" s="33">
        <v>0</v>
      </c>
      <c r="K96" s="33">
        <v>0</v>
      </c>
      <c r="L96" s="33" t="s">
        <v>23</v>
      </c>
      <c r="M96" s="33">
        <v>0</v>
      </c>
      <c r="N96" s="33">
        <v>0</v>
      </c>
      <c r="O96" s="33">
        <v>0</v>
      </c>
      <c r="P96" s="33">
        <v>0</v>
      </c>
      <c r="Q96" s="33">
        <v>0</v>
      </c>
      <c r="R96" s="33">
        <v>0</v>
      </c>
      <c r="S96" s="32">
        <f t="shared" si="56"/>
        <v>0</v>
      </c>
      <c r="T96" s="32">
        <f t="shared" si="56"/>
        <v>0</v>
      </c>
      <c r="U96" s="32">
        <f t="shared" si="56"/>
        <v>0</v>
      </c>
      <c r="V96" s="32">
        <f t="shared" si="56"/>
        <v>0</v>
      </c>
      <c r="W96" s="32">
        <f t="shared" si="56"/>
        <v>0</v>
      </c>
      <c r="X96" s="24" t="s">
        <v>23</v>
      </c>
    </row>
    <row r="97" spans="1:24" s="18" customFormat="1" ht="31.5" x14ac:dyDescent="0.25">
      <c r="A97" s="28" t="s">
        <v>162</v>
      </c>
      <c r="B97" s="43" t="s">
        <v>174</v>
      </c>
      <c r="C97" s="39" t="s">
        <v>175</v>
      </c>
      <c r="D97" s="31" t="s">
        <v>23</v>
      </c>
      <c r="E97" s="32" t="s">
        <v>23</v>
      </c>
      <c r="F97" s="33">
        <v>0</v>
      </c>
      <c r="G97" s="33">
        <v>0</v>
      </c>
      <c r="H97" s="33">
        <v>0</v>
      </c>
      <c r="I97" s="33">
        <v>0</v>
      </c>
      <c r="J97" s="33">
        <v>0</v>
      </c>
      <c r="K97" s="33">
        <v>0</v>
      </c>
      <c r="L97" s="33" t="s">
        <v>23</v>
      </c>
      <c r="M97" s="33">
        <v>0</v>
      </c>
      <c r="N97" s="33">
        <v>0</v>
      </c>
      <c r="O97" s="33">
        <v>0</v>
      </c>
      <c r="P97" s="33">
        <v>0</v>
      </c>
      <c r="Q97" s="33">
        <v>0</v>
      </c>
      <c r="R97" s="33">
        <v>0</v>
      </c>
      <c r="S97" s="32">
        <f t="shared" si="56"/>
        <v>0</v>
      </c>
      <c r="T97" s="32">
        <f t="shared" si="56"/>
        <v>0</v>
      </c>
      <c r="U97" s="32">
        <f t="shared" si="56"/>
        <v>0</v>
      </c>
      <c r="V97" s="32">
        <f t="shared" si="56"/>
        <v>0</v>
      </c>
      <c r="W97" s="32">
        <f t="shared" si="56"/>
        <v>0</v>
      </c>
      <c r="X97" s="24" t="s">
        <v>23</v>
      </c>
    </row>
    <row r="98" spans="1:24" s="18" customFormat="1" ht="47.25" x14ac:dyDescent="0.25">
      <c r="A98" s="28" t="s">
        <v>162</v>
      </c>
      <c r="B98" s="43" t="s">
        <v>176</v>
      </c>
      <c r="C98" s="39" t="s">
        <v>177</v>
      </c>
      <c r="D98" s="31" t="s">
        <v>23</v>
      </c>
      <c r="E98" s="32" t="s">
        <v>23</v>
      </c>
      <c r="F98" s="33">
        <v>0</v>
      </c>
      <c r="G98" s="33">
        <v>0</v>
      </c>
      <c r="H98" s="33">
        <v>0</v>
      </c>
      <c r="I98" s="33">
        <v>0</v>
      </c>
      <c r="J98" s="33">
        <v>0</v>
      </c>
      <c r="K98" s="33">
        <v>0</v>
      </c>
      <c r="L98" s="33" t="s">
        <v>23</v>
      </c>
      <c r="M98" s="33">
        <v>0</v>
      </c>
      <c r="N98" s="33">
        <v>0</v>
      </c>
      <c r="O98" s="33">
        <v>0</v>
      </c>
      <c r="P98" s="33">
        <v>0</v>
      </c>
      <c r="Q98" s="33">
        <v>0</v>
      </c>
      <c r="R98" s="33">
        <v>0</v>
      </c>
      <c r="S98" s="32">
        <f t="shared" si="56"/>
        <v>0</v>
      </c>
      <c r="T98" s="32">
        <f t="shared" si="56"/>
        <v>0</v>
      </c>
      <c r="U98" s="32">
        <f t="shared" si="56"/>
        <v>0</v>
      </c>
      <c r="V98" s="32">
        <f t="shared" si="56"/>
        <v>0</v>
      </c>
      <c r="W98" s="32">
        <f t="shared" si="56"/>
        <v>0</v>
      </c>
      <c r="X98" s="24" t="s">
        <v>23</v>
      </c>
    </row>
    <row r="99" spans="1:24" s="18" customFormat="1" ht="47.25" x14ac:dyDescent="0.25">
      <c r="A99" s="28" t="s">
        <v>162</v>
      </c>
      <c r="B99" s="43" t="s">
        <v>178</v>
      </c>
      <c r="C99" s="39" t="s">
        <v>179</v>
      </c>
      <c r="D99" s="31" t="s">
        <v>23</v>
      </c>
      <c r="E99" s="32" t="s">
        <v>23</v>
      </c>
      <c r="F99" s="33">
        <v>0</v>
      </c>
      <c r="G99" s="33">
        <v>0</v>
      </c>
      <c r="H99" s="33">
        <v>0</v>
      </c>
      <c r="I99" s="33">
        <v>0</v>
      </c>
      <c r="J99" s="33">
        <v>0</v>
      </c>
      <c r="K99" s="33">
        <v>0</v>
      </c>
      <c r="L99" s="33" t="s">
        <v>23</v>
      </c>
      <c r="M99" s="33">
        <v>0</v>
      </c>
      <c r="N99" s="33">
        <v>0</v>
      </c>
      <c r="O99" s="33">
        <v>0</v>
      </c>
      <c r="P99" s="33">
        <v>0</v>
      </c>
      <c r="Q99" s="33">
        <v>0</v>
      </c>
      <c r="R99" s="33">
        <v>0</v>
      </c>
      <c r="S99" s="32">
        <f t="shared" si="56"/>
        <v>0</v>
      </c>
      <c r="T99" s="32">
        <f t="shared" si="56"/>
        <v>0</v>
      </c>
      <c r="U99" s="32">
        <f t="shared" si="56"/>
        <v>0</v>
      </c>
      <c r="V99" s="32">
        <f t="shared" si="56"/>
        <v>0</v>
      </c>
      <c r="W99" s="32">
        <f t="shared" si="56"/>
        <v>0</v>
      </c>
      <c r="X99" s="24" t="s">
        <v>23</v>
      </c>
    </row>
    <row r="100" spans="1:24" s="18" customFormat="1" ht="47.25" x14ac:dyDescent="0.25">
      <c r="A100" s="28" t="s">
        <v>162</v>
      </c>
      <c r="B100" s="43" t="s">
        <v>180</v>
      </c>
      <c r="C100" s="39" t="s">
        <v>181</v>
      </c>
      <c r="D100" s="31" t="s">
        <v>23</v>
      </c>
      <c r="E100" s="32" t="s">
        <v>23</v>
      </c>
      <c r="F100" s="33">
        <v>0</v>
      </c>
      <c r="G100" s="33">
        <v>0</v>
      </c>
      <c r="H100" s="33">
        <v>0</v>
      </c>
      <c r="I100" s="33">
        <v>0</v>
      </c>
      <c r="J100" s="33">
        <v>0</v>
      </c>
      <c r="K100" s="33">
        <v>0</v>
      </c>
      <c r="L100" s="33" t="s">
        <v>23</v>
      </c>
      <c r="M100" s="33">
        <v>0</v>
      </c>
      <c r="N100" s="33">
        <v>0</v>
      </c>
      <c r="O100" s="33">
        <v>0</v>
      </c>
      <c r="P100" s="33">
        <v>0</v>
      </c>
      <c r="Q100" s="33">
        <v>0</v>
      </c>
      <c r="R100" s="33">
        <v>0</v>
      </c>
      <c r="S100" s="32">
        <f t="shared" si="56"/>
        <v>0</v>
      </c>
      <c r="T100" s="32">
        <f t="shared" si="56"/>
        <v>0</v>
      </c>
      <c r="U100" s="32">
        <f t="shared" si="56"/>
        <v>0</v>
      </c>
      <c r="V100" s="32">
        <f t="shared" si="56"/>
        <v>0</v>
      </c>
      <c r="W100" s="32">
        <f t="shared" si="56"/>
        <v>0</v>
      </c>
      <c r="X100" s="24" t="s">
        <v>23</v>
      </c>
    </row>
    <row r="101" spans="1:24" s="18" customFormat="1" ht="47.25" x14ac:dyDescent="0.25">
      <c r="A101" s="28" t="s">
        <v>162</v>
      </c>
      <c r="B101" s="43" t="s">
        <v>182</v>
      </c>
      <c r="C101" s="39" t="s">
        <v>183</v>
      </c>
      <c r="D101" s="31" t="s">
        <v>23</v>
      </c>
      <c r="E101" s="32" t="s">
        <v>23</v>
      </c>
      <c r="F101" s="33">
        <v>0</v>
      </c>
      <c r="G101" s="33">
        <v>0</v>
      </c>
      <c r="H101" s="33">
        <v>0</v>
      </c>
      <c r="I101" s="33">
        <v>0</v>
      </c>
      <c r="J101" s="33">
        <v>0</v>
      </c>
      <c r="K101" s="33">
        <v>0</v>
      </c>
      <c r="L101" s="33" t="s">
        <v>23</v>
      </c>
      <c r="M101" s="33">
        <v>0</v>
      </c>
      <c r="N101" s="33">
        <v>0</v>
      </c>
      <c r="O101" s="33">
        <v>0</v>
      </c>
      <c r="P101" s="33">
        <v>0</v>
      </c>
      <c r="Q101" s="33">
        <v>0</v>
      </c>
      <c r="R101" s="33">
        <v>0</v>
      </c>
      <c r="S101" s="32">
        <f t="shared" si="56"/>
        <v>0</v>
      </c>
      <c r="T101" s="32">
        <f t="shared" si="56"/>
        <v>0</v>
      </c>
      <c r="U101" s="32">
        <f t="shared" si="56"/>
        <v>0</v>
      </c>
      <c r="V101" s="32">
        <f t="shared" si="56"/>
        <v>0</v>
      </c>
      <c r="W101" s="32">
        <f t="shared" si="56"/>
        <v>0</v>
      </c>
      <c r="X101" s="24" t="s">
        <v>23</v>
      </c>
    </row>
    <row r="102" spans="1:24" s="18" customFormat="1" ht="47.25" x14ac:dyDescent="0.25">
      <c r="A102" s="28" t="s">
        <v>162</v>
      </c>
      <c r="B102" s="43" t="s">
        <v>184</v>
      </c>
      <c r="C102" s="39" t="s">
        <v>185</v>
      </c>
      <c r="D102" s="31" t="s">
        <v>23</v>
      </c>
      <c r="E102" s="22" t="s">
        <v>23</v>
      </c>
      <c r="F102" s="33">
        <v>0</v>
      </c>
      <c r="G102" s="33">
        <v>0</v>
      </c>
      <c r="H102" s="33">
        <v>0</v>
      </c>
      <c r="I102" s="33">
        <v>0</v>
      </c>
      <c r="J102" s="33">
        <v>0</v>
      </c>
      <c r="K102" s="33">
        <v>0</v>
      </c>
      <c r="L102" s="33" t="s">
        <v>23</v>
      </c>
      <c r="M102" s="33">
        <v>0</v>
      </c>
      <c r="N102" s="33">
        <v>0</v>
      </c>
      <c r="O102" s="33">
        <v>0</v>
      </c>
      <c r="P102" s="33">
        <v>0</v>
      </c>
      <c r="Q102" s="33">
        <v>0</v>
      </c>
      <c r="R102" s="33">
        <v>0</v>
      </c>
      <c r="S102" s="32">
        <f t="shared" si="56"/>
        <v>0</v>
      </c>
      <c r="T102" s="32">
        <f t="shared" si="56"/>
        <v>0</v>
      </c>
      <c r="U102" s="32">
        <f t="shared" si="56"/>
        <v>0</v>
      </c>
      <c r="V102" s="32">
        <f t="shared" si="56"/>
        <v>0</v>
      </c>
      <c r="W102" s="32">
        <f t="shared" si="56"/>
        <v>0</v>
      </c>
      <c r="X102" s="24" t="s">
        <v>23</v>
      </c>
    </row>
    <row r="103" spans="1:24" s="18" customFormat="1" ht="47.25" x14ac:dyDescent="0.25">
      <c r="A103" s="28" t="s">
        <v>162</v>
      </c>
      <c r="B103" s="43" t="s">
        <v>186</v>
      </c>
      <c r="C103" s="39" t="s">
        <v>187</v>
      </c>
      <c r="D103" s="31" t="s">
        <v>23</v>
      </c>
      <c r="E103" s="22" t="s">
        <v>23</v>
      </c>
      <c r="F103" s="33">
        <v>0</v>
      </c>
      <c r="G103" s="33">
        <v>0</v>
      </c>
      <c r="H103" s="33">
        <v>0</v>
      </c>
      <c r="I103" s="33">
        <v>0</v>
      </c>
      <c r="J103" s="33">
        <v>0</v>
      </c>
      <c r="K103" s="33">
        <v>0</v>
      </c>
      <c r="L103" s="33" t="s">
        <v>23</v>
      </c>
      <c r="M103" s="33">
        <v>0</v>
      </c>
      <c r="N103" s="33">
        <v>0</v>
      </c>
      <c r="O103" s="33">
        <v>0</v>
      </c>
      <c r="P103" s="33">
        <v>0</v>
      </c>
      <c r="Q103" s="33">
        <v>0</v>
      </c>
      <c r="R103" s="33">
        <v>0</v>
      </c>
      <c r="S103" s="32">
        <f t="shared" si="56"/>
        <v>0</v>
      </c>
      <c r="T103" s="32">
        <f t="shared" si="56"/>
        <v>0</v>
      </c>
      <c r="U103" s="32">
        <f t="shared" si="56"/>
        <v>0</v>
      </c>
      <c r="V103" s="32">
        <f t="shared" si="56"/>
        <v>0</v>
      </c>
      <c r="W103" s="32">
        <f t="shared" si="56"/>
        <v>0</v>
      </c>
      <c r="X103" s="24" t="s">
        <v>23</v>
      </c>
    </row>
    <row r="104" spans="1:24" s="18" customFormat="1" ht="47.25" x14ac:dyDescent="0.25">
      <c r="A104" s="28" t="s">
        <v>162</v>
      </c>
      <c r="B104" s="43" t="s">
        <v>188</v>
      </c>
      <c r="C104" s="39" t="s">
        <v>189</v>
      </c>
      <c r="D104" s="31" t="s">
        <v>23</v>
      </c>
      <c r="E104" s="22" t="s">
        <v>23</v>
      </c>
      <c r="F104" s="33">
        <v>0</v>
      </c>
      <c r="G104" s="33">
        <v>0</v>
      </c>
      <c r="H104" s="33">
        <v>0</v>
      </c>
      <c r="I104" s="33">
        <v>0</v>
      </c>
      <c r="J104" s="33">
        <v>0</v>
      </c>
      <c r="K104" s="33">
        <v>0</v>
      </c>
      <c r="L104" s="33" t="s">
        <v>23</v>
      </c>
      <c r="M104" s="33">
        <v>0</v>
      </c>
      <c r="N104" s="33">
        <v>0</v>
      </c>
      <c r="O104" s="33">
        <v>0</v>
      </c>
      <c r="P104" s="33">
        <v>0</v>
      </c>
      <c r="Q104" s="33">
        <v>0</v>
      </c>
      <c r="R104" s="33">
        <v>0</v>
      </c>
      <c r="S104" s="32">
        <f t="shared" si="56"/>
        <v>0</v>
      </c>
      <c r="T104" s="32">
        <f t="shared" si="56"/>
        <v>0</v>
      </c>
      <c r="U104" s="32">
        <f t="shared" si="56"/>
        <v>0</v>
      </c>
      <c r="V104" s="32">
        <f t="shared" si="56"/>
        <v>0</v>
      </c>
      <c r="W104" s="32">
        <f t="shared" si="56"/>
        <v>0</v>
      </c>
      <c r="X104" s="24" t="s">
        <v>23</v>
      </c>
    </row>
    <row r="105" spans="1:24" s="18" customFormat="1" ht="47.25" x14ac:dyDescent="0.25">
      <c r="A105" s="28" t="s">
        <v>162</v>
      </c>
      <c r="B105" s="29" t="s">
        <v>190</v>
      </c>
      <c r="C105" s="30" t="s">
        <v>191</v>
      </c>
      <c r="D105" s="31" t="s">
        <v>23</v>
      </c>
      <c r="E105" s="32" t="s">
        <v>23</v>
      </c>
      <c r="F105" s="33">
        <v>0</v>
      </c>
      <c r="G105" s="33">
        <v>0</v>
      </c>
      <c r="H105" s="33">
        <v>0</v>
      </c>
      <c r="I105" s="33">
        <v>0</v>
      </c>
      <c r="J105" s="33">
        <v>0</v>
      </c>
      <c r="K105" s="33">
        <v>0</v>
      </c>
      <c r="L105" s="33" t="s">
        <v>23</v>
      </c>
      <c r="M105" s="33">
        <v>0</v>
      </c>
      <c r="N105" s="33">
        <v>0</v>
      </c>
      <c r="O105" s="33">
        <v>0</v>
      </c>
      <c r="P105" s="33">
        <v>0</v>
      </c>
      <c r="Q105" s="33">
        <v>0</v>
      </c>
      <c r="R105" s="33">
        <v>0</v>
      </c>
      <c r="S105" s="32">
        <f t="shared" si="56"/>
        <v>0</v>
      </c>
      <c r="T105" s="32">
        <f t="shared" si="56"/>
        <v>0</v>
      </c>
      <c r="U105" s="32">
        <f t="shared" si="56"/>
        <v>0</v>
      </c>
      <c r="V105" s="32">
        <f t="shared" si="56"/>
        <v>0</v>
      </c>
      <c r="W105" s="32">
        <f t="shared" si="56"/>
        <v>0</v>
      </c>
      <c r="X105" s="24" t="s">
        <v>23</v>
      </c>
    </row>
    <row r="106" spans="1:24" s="18" customFormat="1" ht="63" x14ac:dyDescent="0.25">
      <c r="A106" s="19" t="s">
        <v>192</v>
      </c>
      <c r="B106" s="27" t="s">
        <v>193</v>
      </c>
      <c r="C106" s="21" t="s">
        <v>22</v>
      </c>
      <c r="D106" s="25" t="s">
        <v>23</v>
      </c>
      <c r="E106" s="32" t="s">
        <v>23</v>
      </c>
      <c r="F106" s="42">
        <f>SUM(F107:F121)</f>
        <v>0</v>
      </c>
      <c r="G106" s="42">
        <f t="shared" ref="G106:K106" si="57">SUM(G107:G121)</f>
        <v>0</v>
      </c>
      <c r="H106" s="42">
        <f t="shared" si="57"/>
        <v>0</v>
      </c>
      <c r="I106" s="42">
        <f t="shared" si="57"/>
        <v>0</v>
      </c>
      <c r="J106" s="42">
        <f t="shared" si="57"/>
        <v>0</v>
      </c>
      <c r="K106" s="42">
        <f t="shared" si="57"/>
        <v>0</v>
      </c>
      <c r="L106" s="42" t="s">
        <v>23</v>
      </c>
      <c r="M106" s="42">
        <f t="shared" ref="M106:W106" si="58">SUM(M107:M121)</f>
        <v>0</v>
      </c>
      <c r="N106" s="42">
        <f t="shared" si="58"/>
        <v>0</v>
      </c>
      <c r="O106" s="42">
        <f t="shared" si="58"/>
        <v>0</v>
      </c>
      <c r="P106" s="42">
        <f t="shared" si="58"/>
        <v>0</v>
      </c>
      <c r="Q106" s="42">
        <f t="shared" si="58"/>
        <v>0</v>
      </c>
      <c r="R106" s="42">
        <f t="shared" si="58"/>
        <v>0</v>
      </c>
      <c r="S106" s="42">
        <f t="shared" si="58"/>
        <v>0</v>
      </c>
      <c r="T106" s="42">
        <f t="shared" si="58"/>
        <v>0</v>
      </c>
      <c r="U106" s="42">
        <f t="shared" si="58"/>
        <v>0</v>
      </c>
      <c r="V106" s="42">
        <f t="shared" si="58"/>
        <v>0</v>
      </c>
      <c r="W106" s="42">
        <f t="shared" si="58"/>
        <v>0</v>
      </c>
      <c r="X106" s="24" t="s">
        <v>23</v>
      </c>
    </row>
    <row r="107" spans="1:24" s="18" customFormat="1" ht="94.5" x14ac:dyDescent="0.25">
      <c r="A107" s="28" t="s">
        <v>192</v>
      </c>
      <c r="B107" s="43" t="s">
        <v>194</v>
      </c>
      <c r="C107" s="30" t="s">
        <v>195</v>
      </c>
      <c r="D107" s="31" t="s">
        <v>23</v>
      </c>
      <c r="E107" s="32" t="s">
        <v>23</v>
      </c>
      <c r="F107" s="33">
        <v>0</v>
      </c>
      <c r="G107" s="33">
        <v>0</v>
      </c>
      <c r="H107" s="33">
        <v>0</v>
      </c>
      <c r="I107" s="33">
        <v>0</v>
      </c>
      <c r="J107" s="33">
        <v>0</v>
      </c>
      <c r="K107" s="33">
        <v>0</v>
      </c>
      <c r="L107" s="33" t="s">
        <v>23</v>
      </c>
      <c r="M107" s="33">
        <v>0</v>
      </c>
      <c r="N107" s="33">
        <v>0</v>
      </c>
      <c r="O107" s="33">
        <v>0</v>
      </c>
      <c r="P107" s="33">
        <v>0</v>
      </c>
      <c r="Q107" s="33">
        <v>0</v>
      </c>
      <c r="R107" s="33">
        <v>0</v>
      </c>
      <c r="S107" s="32">
        <f t="shared" ref="S107:W121" si="59">M107-F107</f>
        <v>0</v>
      </c>
      <c r="T107" s="32">
        <f t="shared" si="59"/>
        <v>0</v>
      </c>
      <c r="U107" s="32">
        <f t="shared" si="59"/>
        <v>0</v>
      </c>
      <c r="V107" s="32">
        <f t="shared" si="59"/>
        <v>0</v>
      </c>
      <c r="W107" s="32">
        <f t="shared" si="59"/>
        <v>0</v>
      </c>
      <c r="X107" s="24" t="s">
        <v>23</v>
      </c>
    </row>
    <row r="108" spans="1:24" s="18" customFormat="1" ht="63" x14ac:dyDescent="0.25">
      <c r="A108" s="28" t="s">
        <v>192</v>
      </c>
      <c r="B108" s="43" t="s">
        <v>196</v>
      </c>
      <c r="C108" s="39" t="s">
        <v>197</v>
      </c>
      <c r="D108" s="31" t="s">
        <v>23</v>
      </c>
      <c r="E108" s="32" t="s">
        <v>23</v>
      </c>
      <c r="F108" s="33">
        <v>0</v>
      </c>
      <c r="G108" s="33">
        <v>0</v>
      </c>
      <c r="H108" s="33">
        <v>0</v>
      </c>
      <c r="I108" s="33">
        <v>0</v>
      </c>
      <c r="J108" s="33">
        <v>0</v>
      </c>
      <c r="K108" s="33">
        <v>0</v>
      </c>
      <c r="L108" s="33" t="s">
        <v>23</v>
      </c>
      <c r="M108" s="33">
        <v>0</v>
      </c>
      <c r="N108" s="33">
        <v>0</v>
      </c>
      <c r="O108" s="33">
        <v>0</v>
      </c>
      <c r="P108" s="33">
        <v>0</v>
      </c>
      <c r="Q108" s="33">
        <v>0</v>
      </c>
      <c r="R108" s="33">
        <v>0</v>
      </c>
      <c r="S108" s="32">
        <f t="shared" si="59"/>
        <v>0</v>
      </c>
      <c r="T108" s="32">
        <f t="shared" si="59"/>
        <v>0</v>
      </c>
      <c r="U108" s="32">
        <f t="shared" si="59"/>
        <v>0</v>
      </c>
      <c r="V108" s="32">
        <f t="shared" si="59"/>
        <v>0</v>
      </c>
      <c r="W108" s="32">
        <f t="shared" si="59"/>
        <v>0</v>
      </c>
      <c r="X108" s="24" t="s">
        <v>23</v>
      </c>
    </row>
    <row r="109" spans="1:24" s="18" customFormat="1" ht="31.5" x14ac:dyDescent="0.25">
      <c r="A109" s="28" t="s">
        <v>192</v>
      </c>
      <c r="B109" s="43" t="s">
        <v>198</v>
      </c>
      <c r="C109" s="39" t="s">
        <v>199</v>
      </c>
      <c r="D109" s="31" t="s">
        <v>23</v>
      </c>
      <c r="E109" s="32" t="s">
        <v>23</v>
      </c>
      <c r="F109" s="47">
        <v>0</v>
      </c>
      <c r="G109" s="47">
        <v>0</v>
      </c>
      <c r="H109" s="47">
        <v>0</v>
      </c>
      <c r="I109" s="47">
        <v>0</v>
      </c>
      <c r="J109" s="47">
        <v>0</v>
      </c>
      <c r="K109" s="47">
        <v>0</v>
      </c>
      <c r="L109" s="47" t="s">
        <v>23</v>
      </c>
      <c r="M109" s="33">
        <v>0</v>
      </c>
      <c r="N109" s="33">
        <v>0</v>
      </c>
      <c r="O109" s="33">
        <v>0</v>
      </c>
      <c r="P109" s="33">
        <v>0</v>
      </c>
      <c r="Q109" s="33">
        <v>0</v>
      </c>
      <c r="R109" s="33">
        <v>0</v>
      </c>
      <c r="S109" s="32">
        <f t="shared" si="59"/>
        <v>0</v>
      </c>
      <c r="T109" s="32">
        <f t="shared" si="59"/>
        <v>0</v>
      </c>
      <c r="U109" s="32">
        <f t="shared" si="59"/>
        <v>0</v>
      </c>
      <c r="V109" s="32">
        <f t="shared" si="59"/>
        <v>0</v>
      </c>
      <c r="W109" s="32">
        <f t="shared" si="59"/>
        <v>0</v>
      </c>
      <c r="X109" s="24" t="s">
        <v>23</v>
      </c>
    </row>
    <row r="110" spans="1:24" s="18" customFormat="1" ht="47.25" x14ac:dyDescent="0.25">
      <c r="A110" s="28" t="s">
        <v>192</v>
      </c>
      <c r="B110" s="43" t="s">
        <v>200</v>
      </c>
      <c r="C110" s="39" t="s">
        <v>201</v>
      </c>
      <c r="D110" s="31" t="s">
        <v>23</v>
      </c>
      <c r="E110" s="32" t="s">
        <v>23</v>
      </c>
      <c r="F110" s="47">
        <v>0</v>
      </c>
      <c r="G110" s="47">
        <v>0</v>
      </c>
      <c r="H110" s="47">
        <v>0</v>
      </c>
      <c r="I110" s="47">
        <v>0</v>
      </c>
      <c r="J110" s="47">
        <v>0</v>
      </c>
      <c r="K110" s="47">
        <v>0</v>
      </c>
      <c r="L110" s="47" t="s">
        <v>23</v>
      </c>
      <c r="M110" s="33">
        <v>0</v>
      </c>
      <c r="N110" s="33">
        <v>0</v>
      </c>
      <c r="O110" s="33">
        <v>0</v>
      </c>
      <c r="P110" s="33">
        <v>0</v>
      </c>
      <c r="Q110" s="33">
        <v>0</v>
      </c>
      <c r="R110" s="33">
        <v>0</v>
      </c>
      <c r="S110" s="32">
        <f t="shared" si="59"/>
        <v>0</v>
      </c>
      <c r="T110" s="32">
        <f t="shared" si="59"/>
        <v>0</v>
      </c>
      <c r="U110" s="32">
        <f t="shared" si="59"/>
        <v>0</v>
      </c>
      <c r="V110" s="32">
        <f t="shared" si="59"/>
        <v>0</v>
      </c>
      <c r="W110" s="32">
        <f t="shared" si="59"/>
        <v>0</v>
      </c>
      <c r="X110" s="24" t="s">
        <v>23</v>
      </c>
    </row>
    <row r="111" spans="1:24" s="18" customFormat="1" ht="78.75" x14ac:dyDescent="0.25">
      <c r="A111" s="28" t="s">
        <v>192</v>
      </c>
      <c r="B111" s="43" t="s">
        <v>202</v>
      </c>
      <c r="C111" s="30" t="s">
        <v>203</v>
      </c>
      <c r="D111" s="31" t="s">
        <v>23</v>
      </c>
      <c r="E111" s="32" t="s">
        <v>23</v>
      </c>
      <c r="F111" s="47">
        <v>0</v>
      </c>
      <c r="G111" s="47">
        <v>0</v>
      </c>
      <c r="H111" s="47">
        <v>0</v>
      </c>
      <c r="I111" s="47">
        <v>0</v>
      </c>
      <c r="J111" s="47">
        <v>0</v>
      </c>
      <c r="K111" s="47">
        <v>0</v>
      </c>
      <c r="L111" s="47" t="s">
        <v>23</v>
      </c>
      <c r="M111" s="33">
        <v>0</v>
      </c>
      <c r="N111" s="33">
        <v>0</v>
      </c>
      <c r="O111" s="33">
        <v>0</v>
      </c>
      <c r="P111" s="33">
        <v>0</v>
      </c>
      <c r="Q111" s="33">
        <v>0</v>
      </c>
      <c r="R111" s="33">
        <v>0</v>
      </c>
      <c r="S111" s="32">
        <f t="shared" si="59"/>
        <v>0</v>
      </c>
      <c r="T111" s="32">
        <f t="shared" si="59"/>
        <v>0</v>
      </c>
      <c r="U111" s="32">
        <f t="shared" si="59"/>
        <v>0</v>
      </c>
      <c r="V111" s="32">
        <f t="shared" si="59"/>
        <v>0</v>
      </c>
      <c r="W111" s="32">
        <f t="shared" si="59"/>
        <v>0</v>
      </c>
      <c r="X111" s="24" t="s">
        <v>23</v>
      </c>
    </row>
    <row r="112" spans="1:24" s="18" customFormat="1" ht="63" x14ac:dyDescent="0.25">
      <c r="A112" s="28" t="s">
        <v>192</v>
      </c>
      <c r="B112" s="55" t="s">
        <v>204</v>
      </c>
      <c r="C112" s="30" t="s">
        <v>205</v>
      </c>
      <c r="D112" s="31" t="s">
        <v>23</v>
      </c>
      <c r="E112" s="32" t="s">
        <v>23</v>
      </c>
      <c r="F112" s="33">
        <v>0</v>
      </c>
      <c r="G112" s="33">
        <v>0</v>
      </c>
      <c r="H112" s="33">
        <v>0</v>
      </c>
      <c r="I112" s="33">
        <v>0</v>
      </c>
      <c r="J112" s="33">
        <v>0</v>
      </c>
      <c r="K112" s="33">
        <v>0</v>
      </c>
      <c r="L112" s="33" t="s">
        <v>23</v>
      </c>
      <c r="M112" s="33">
        <v>0</v>
      </c>
      <c r="N112" s="33">
        <v>0</v>
      </c>
      <c r="O112" s="33">
        <v>0</v>
      </c>
      <c r="P112" s="33">
        <v>0</v>
      </c>
      <c r="Q112" s="33">
        <v>0</v>
      </c>
      <c r="R112" s="33">
        <v>0</v>
      </c>
      <c r="S112" s="32">
        <f t="shared" si="59"/>
        <v>0</v>
      </c>
      <c r="T112" s="32">
        <f t="shared" si="59"/>
        <v>0</v>
      </c>
      <c r="U112" s="32">
        <f t="shared" si="59"/>
        <v>0</v>
      </c>
      <c r="V112" s="32">
        <f t="shared" si="59"/>
        <v>0</v>
      </c>
      <c r="W112" s="32">
        <f t="shared" si="59"/>
        <v>0</v>
      </c>
      <c r="X112" s="24" t="s">
        <v>23</v>
      </c>
    </row>
    <row r="113" spans="1:24" s="18" customFormat="1" ht="63" x14ac:dyDescent="0.25">
      <c r="A113" s="28" t="s">
        <v>192</v>
      </c>
      <c r="B113" s="43" t="s">
        <v>206</v>
      </c>
      <c r="C113" s="30" t="s">
        <v>207</v>
      </c>
      <c r="D113" s="31" t="s">
        <v>23</v>
      </c>
      <c r="E113" s="32" t="s">
        <v>23</v>
      </c>
      <c r="F113" s="33">
        <v>0</v>
      </c>
      <c r="G113" s="33">
        <v>0</v>
      </c>
      <c r="H113" s="33">
        <v>0</v>
      </c>
      <c r="I113" s="33">
        <v>0</v>
      </c>
      <c r="J113" s="33">
        <v>0</v>
      </c>
      <c r="K113" s="33">
        <v>0</v>
      </c>
      <c r="L113" s="33" t="s">
        <v>23</v>
      </c>
      <c r="M113" s="33">
        <v>0</v>
      </c>
      <c r="N113" s="33">
        <v>0</v>
      </c>
      <c r="O113" s="33">
        <v>0</v>
      </c>
      <c r="P113" s="33">
        <v>0</v>
      </c>
      <c r="Q113" s="33">
        <v>0</v>
      </c>
      <c r="R113" s="33">
        <v>0</v>
      </c>
      <c r="S113" s="32">
        <f t="shared" si="59"/>
        <v>0</v>
      </c>
      <c r="T113" s="32">
        <f t="shared" si="59"/>
        <v>0</v>
      </c>
      <c r="U113" s="32">
        <f t="shared" si="59"/>
        <v>0</v>
      </c>
      <c r="V113" s="32">
        <f t="shared" si="59"/>
        <v>0</v>
      </c>
      <c r="W113" s="32">
        <f t="shared" si="59"/>
        <v>0</v>
      </c>
      <c r="X113" s="24" t="s">
        <v>23</v>
      </c>
    </row>
    <row r="114" spans="1:24" s="18" customFormat="1" ht="63" x14ac:dyDescent="0.25">
      <c r="A114" s="28" t="s">
        <v>192</v>
      </c>
      <c r="B114" s="43" t="s">
        <v>208</v>
      </c>
      <c r="C114" s="30" t="s">
        <v>209</v>
      </c>
      <c r="D114" s="31" t="s">
        <v>23</v>
      </c>
      <c r="E114" s="32" t="s">
        <v>23</v>
      </c>
      <c r="F114" s="33">
        <v>0</v>
      </c>
      <c r="G114" s="33">
        <v>0</v>
      </c>
      <c r="H114" s="33">
        <v>0</v>
      </c>
      <c r="I114" s="33">
        <v>0</v>
      </c>
      <c r="J114" s="33">
        <v>0</v>
      </c>
      <c r="K114" s="33">
        <v>0</v>
      </c>
      <c r="L114" s="33" t="s">
        <v>23</v>
      </c>
      <c r="M114" s="33">
        <v>0</v>
      </c>
      <c r="N114" s="33">
        <v>0</v>
      </c>
      <c r="O114" s="33">
        <v>0</v>
      </c>
      <c r="P114" s="33">
        <v>0</v>
      </c>
      <c r="Q114" s="33">
        <v>0</v>
      </c>
      <c r="R114" s="33">
        <v>0</v>
      </c>
      <c r="S114" s="32">
        <f t="shared" si="59"/>
        <v>0</v>
      </c>
      <c r="T114" s="32">
        <f t="shared" si="59"/>
        <v>0</v>
      </c>
      <c r="U114" s="32">
        <f t="shared" si="59"/>
        <v>0</v>
      </c>
      <c r="V114" s="32">
        <f t="shared" si="59"/>
        <v>0</v>
      </c>
      <c r="W114" s="32">
        <f t="shared" si="59"/>
        <v>0</v>
      </c>
      <c r="X114" s="24" t="s">
        <v>23</v>
      </c>
    </row>
    <row r="115" spans="1:24" s="18" customFormat="1" ht="63" x14ac:dyDescent="0.25">
      <c r="A115" s="28" t="s">
        <v>192</v>
      </c>
      <c r="B115" s="43" t="s">
        <v>210</v>
      </c>
      <c r="C115" s="39" t="s">
        <v>211</v>
      </c>
      <c r="D115" s="31" t="s">
        <v>23</v>
      </c>
      <c r="E115" s="32" t="s">
        <v>23</v>
      </c>
      <c r="F115" s="33">
        <v>0</v>
      </c>
      <c r="G115" s="33">
        <v>0</v>
      </c>
      <c r="H115" s="33">
        <v>0</v>
      </c>
      <c r="I115" s="33">
        <v>0</v>
      </c>
      <c r="J115" s="33">
        <v>0</v>
      </c>
      <c r="K115" s="33">
        <v>0</v>
      </c>
      <c r="L115" s="33" t="s">
        <v>23</v>
      </c>
      <c r="M115" s="33">
        <v>0</v>
      </c>
      <c r="N115" s="33">
        <v>0</v>
      </c>
      <c r="O115" s="33">
        <v>0</v>
      </c>
      <c r="P115" s="33">
        <v>0</v>
      </c>
      <c r="Q115" s="33">
        <v>0</v>
      </c>
      <c r="R115" s="33">
        <v>0</v>
      </c>
      <c r="S115" s="32">
        <f t="shared" si="59"/>
        <v>0</v>
      </c>
      <c r="T115" s="32">
        <f t="shared" si="59"/>
        <v>0</v>
      </c>
      <c r="U115" s="32">
        <f t="shared" si="59"/>
        <v>0</v>
      </c>
      <c r="V115" s="32">
        <f t="shared" si="59"/>
        <v>0</v>
      </c>
      <c r="W115" s="32">
        <f t="shared" si="59"/>
        <v>0</v>
      </c>
      <c r="X115" s="24" t="s">
        <v>23</v>
      </c>
    </row>
    <row r="116" spans="1:24" s="18" customFormat="1" ht="63" x14ac:dyDescent="0.25">
      <c r="A116" s="28" t="s">
        <v>192</v>
      </c>
      <c r="B116" s="43" t="s">
        <v>212</v>
      </c>
      <c r="C116" s="39" t="s">
        <v>213</v>
      </c>
      <c r="D116" s="31" t="s">
        <v>23</v>
      </c>
      <c r="E116" s="32" t="s">
        <v>23</v>
      </c>
      <c r="F116" s="33">
        <v>0</v>
      </c>
      <c r="G116" s="33">
        <v>0</v>
      </c>
      <c r="H116" s="33">
        <v>0</v>
      </c>
      <c r="I116" s="33">
        <v>0</v>
      </c>
      <c r="J116" s="33">
        <v>0</v>
      </c>
      <c r="K116" s="33">
        <v>0</v>
      </c>
      <c r="L116" s="33" t="s">
        <v>23</v>
      </c>
      <c r="M116" s="33">
        <v>0</v>
      </c>
      <c r="N116" s="33">
        <v>0</v>
      </c>
      <c r="O116" s="33">
        <v>0</v>
      </c>
      <c r="P116" s="33">
        <v>0</v>
      </c>
      <c r="Q116" s="33">
        <v>0</v>
      </c>
      <c r="R116" s="33">
        <v>0</v>
      </c>
      <c r="S116" s="32">
        <f t="shared" si="59"/>
        <v>0</v>
      </c>
      <c r="T116" s="32">
        <f t="shared" si="59"/>
        <v>0</v>
      </c>
      <c r="U116" s="32">
        <f t="shared" si="59"/>
        <v>0</v>
      </c>
      <c r="V116" s="32">
        <f t="shared" si="59"/>
        <v>0</v>
      </c>
      <c r="W116" s="32">
        <f t="shared" si="59"/>
        <v>0</v>
      </c>
      <c r="X116" s="24" t="s">
        <v>23</v>
      </c>
    </row>
    <row r="117" spans="1:24" s="18" customFormat="1" ht="47.25" x14ac:dyDescent="0.25">
      <c r="A117" s="28" t="s">
        <v>192</v>
      </c>
      <c r="B117" s="43" t="s">
        <v>214</v>
      </c>
      <c r="C117" s="39" t="s">
        <v>215</v>
      </c>
      <c r="D117" s="31" t="s">
        <v>23</v>
      </c>
      <c r="E117" s="32" t="s">
        <v>23</v>
      </c>
      <c r="F117" s="33" t="s">
        <v>23</v>
      </c>
      <c r="G117" s="33" t="s">
        <v>23</v>
      </c>
      <c r="H117" s="33" t="s">
        <v>23</v>
      </c>
      <c r="I117" s="33" t="s">
        <v>23</v>
      </c>
      <c r="J117" s="33" t="s">
        <v>23</v>
      </c>
      <c r="K117" s="33" t="s">
        <v>23</v>
      </c>
      <c r="L117" s="33" t="s">
        <v>23</v>
      </c>
      <c r="M117" s="33">
        <v>0</v>
      </c>
      <c r="N117" s="33">
        <v>0</v>
      </c>
      <c r="O117" s="33">
        <v>0</v>
      </c>
      <c r="P117" s="33">
        <v>0</v>
      </c>
      <c r="Q117" s="33">
        <v>0</v>
      </c>
      <c r="R117" s="33">
        <v>0</v>
      </c>
      <c r="S117" s="32" t="s">
        <v>23</v>
      </c>
      <c r="T117" s="32" t="s">
        <v>23</v>
      </c>
      <c r="U117" s="32" t="s">
        <v>23</v>
      </c>
      <c r="V117" s="32" t="s">
        <v>23</v>
      </c>
      <c r="W117" s="32" t="s">
        <v>23</v>
      </c>
      <c r="X117" s="24" t="s">
        <v>23</v>
      </c>
    </row>
    <row r="118" spans="1:24" s="18" customFormat="1" ht="63" x14ac:dyDescent="0.25">
      <c r="A118" s="28" t="s">
        <v>192</v>
      </c>
      <c r="B118" s="38" t="s">
        <v>216</v>
      </c>
      <c r="C118" s="39" t="s">
        <v>217</v>
      </c>
      <c r="D118" s="31" t="s">
        <v>23</v>
      </c>
      <c r="E118" s="32" t="s">
        <v>23</v>
      </c>
      <c r="F118" s="33">
        <v>0</v>
      </c>
      <c r="G118" s="33">
        <v>0</v>
      </c>
      <c r="H118" s="33">
        <v>0</v>
      </c>
      <c r="I118" s="33">
        <v>0</v>
      </c>
      <c r="J118" s="33">
        <v>0</v>
      </c>
      <c r="K118" s="33">
        <v>0</v>
      </c>
      <c r="L118" s="33" t="s">
        <v>23</v>
      </c>
      <c r="M118" s="33">
        <v>0</v>
      </c>
      <c r="N118" s="33">
        <v>0</v>
      </c>
      <c r="O118" s="33">
        <v>0</v>
      </c>
      <c r="P118" s="33">
        <v>0</v>
      </c>
      <c r="Q118" s="33">
        <v>0</v>
      </c>
      <c r="R118" s="33">
        <v>0</v>
      </c>
      <c r="S118" s="32">
        <f t="shared" si="59"/>
        <v>0</v>
      </c>
      <c r="T118" s="32">
        <f t="shared" si="59"/>
        <v>0</v>
      </c>
      <c r="U118" s="32">
        <f t="shared" si="59"/>
        <v>0</v>
      </c>
      <c r="V118" s="32">
        <f t="shared" si="59"/>
        <v>0</v>
      </c>
      <c r="W118" s="32">
        <f t="shared" si="59"/>
        <v>0</v>
      </c>
      <c r="X118" s="24" t="s">
        <v>23</v>
      </c>
    </row>
    <row r="119" spans="1:24" s="18" customFormat="1" ht="31.5" x14ac:dyDescent="0.25">
      <c r="A119" s="28" t="s">
        <v>192</v>
      </c>
      <c r="B119" s="38" t="s">
        <v>218</v>
      </c>
      <c r="C119" s="39" t="s">
        <v>219</v>
      </c>
      <c r="D119" s="31" t="s">
        <v>23</v>
      </c>
      <c r="E119" s="32" t="s">
        <v>23</v>
      </c>
      <c r="F119" s="33">
        <v>0</v>
      </c>
      <c r="G119" s="33">
        <v>0</v>
      </c>
      <c r="H119" s="33">
        <v>0</v>
      </c>
      <c r="I119" s="33">
        <v>0</v>
      </c>
      <c r="J119" s="33">
        <v>0</v>
      </c>
      <c r="K119" s="33">
        <v>0</v>
      </c>
      <c r="L119" s="33" t="s">
        <v>23</v>
      </c>
      <c r="M119" s="33">
        <v>0</v>
      </c>
      <c r="N119" s="33">
        <v>0</v>
      </c>
      <c r="O119" s="33">
        <v>0</v>
      </c>
      <c r="P119" s="33">
        <v>0</v>
      </c>
      <c r="Q119" s="33">
        <v>0</v>
      </c>
      <c r="R119" s="33">
        <v>0</v>
      </c>
      <c r="S119" s="32">
        <f t="shared" si="59"/>
        <v>0</v>
      </c>
      <c r="T119" s="32">
        <f t="shared" si="59"/>
        <v>0</v>
      </c>
      <c r="U119" s="32">
        <f t="shared" si="59"/>
        <v>0</v>
      </c>
      <c r="V119" s="32">
        <f t="shared" si="59"/>
        <v>0</v>
      </c>
      <c r="W119" s="32">
        <f t="shared" si="59"/>
        <v>0</v>
      </c>
      <c r="X119" s="24" t="s">
        <v>23</v>
      </c>
    </row>
    <row r="120" spans="1:24" s="18" customFormat="1" ht="47.25" x14ac:dyDescent="0.25">
      <c r="A120" s="28" t="s">
        <v>192</v>
      </c>
      <c r="B120" s="38" t="s">
        <v>220</v>
      </c>
      <c r="C120" s="39" t="s">
        <v>221</v>
      </c>
      <c r="D120" s="31" t="s">
        <v>23</v>
      </c>
      <c r="E120" s="32" t="s">
        <v>23</v>
      </c>
      <c r="F120" s="33">
        <v>0</v>
      </c>
      <c r="G120" s="33">
        <v>0</v>
      </c>
      <c r="H120" s="33">
        <v>0</v>
      </c>
      <c r="I120" s="33">
        <v>0</v>
      </c>
      <c r="J120" s="33">
        <v>0</v>
      </c>
      <c r="K120" s="33">
        <v>0</v>
      </c>
      <c r="L120" s="33" t="s">
        <v>23</v>
      </c>
      <c r="M120" s="33">
        <v>0</v>
      </c>
      <c r="N120" s="33">
        <v>0</v>
      </c>
      <c r="O120" s="33">
        <v>0</v>
      </c>
      <c r="P120" s="33">
        <v>0</v>
      </c>
      <c r="Q120" s="33">
        <v>0</v>
      </c>
      <c r="R120" s="33">
        <v>0</v>
      </c>
      <c r="S120" s="32">
        <f t="shared" si="59"/>
        <v>0</v>
      </c>
      <c r="T120" s="32">
        <f t="shared" si="59"/>
        <v>0</v>
      </c>
      <c r="U120" s="32">
        <f t="shared" si="59"/>
        <v>0</v>
      </c>
      <c r="V120" s="32">
        <f t="shared" si="59"/>
        <v>0</v>
      </c>
      <c r="W120" s="32">
        <f t="shared" si="59"/>
        <v>0</v>
      </c>
      <c r="X120" s="24" t="s">
        <v>23</v>
      </c>
    </row>
    <row r="121" spans="1:24" s="18" customFormat="1" ht="110.25" x14ac:dyDescent="0.25">
      <c r="A121" s="28" t="s">
        <v>192</v>
      </c>
      <c r="B121" s="48" t="s">
        <v>222</v>
      </c>
      <c r="C121" s="39" t="s">
        <v>223</v>
      </c>
      <c r="D121" s="31" t="s">
        <v>23</v>
      </c>
      <c r="E121" s="32" t="s">
        <v>23</v>
      </c>
      <c r="F121" s="33">
        <v>0</v>
      </c>
      <c r="G121" s="33">
        <v>0</v>
      </c>
      <c r="H121" s="33">
        <v>0</v>
      </c>
      <c r="I121" s="33">
        <v>0</v>
      </c>
      <c r="J121" s="33">
        <v>0</v>
      </c>
      <c r="K121" s="33">
        <v>0</v>
      </c>
      <c r="L121" s="33" t="s">
        <v>23</v>
      </c>
      <c r="M121" s="33">
        <v>0</v>
      </c>
      <c r="N121" s="33">
        <v>0</v>
      </c>
      <c r="O121" s="33">
        <v>0</v>
      </c>
      <c r="P121" s="33">
        <v>0</v>
      </c>
      <c r="Q121" s="33">
        <v>0</v>
      </c>
      <c r="R121" s="33">
        <v>0</v>
      </c>
      <c r="S121" s="32">
        <f t="shared" si="59"/>
        <v>0</v>
      </c>
      <c r="T121" s="32">
        <f t="shared" si="59"/>
        <v>0</v>
      </c>
      <c r="U121" s="32">
        <f t="shared" si="59"/>
        <v>0</v>
      </c>
      <c r="V121" s="32">
        <f t="shared" si="59"/>
        <v>0</v>
      </c>
      <c r="W121" s="32">
        <f t="shared" si="59"/>
        <v>0</v>
      </c>
      <c r="X121" s="24" t="s">
        <v>23</v>
      </c>
    </row>
    <row r="122" spans="1:24" s="18" customFormat="1" ht="78.75" x14ac:dyDescent="0.25">
      <c r="A122" s="19" t="s">
        <v>224</v>
      </c>
      <c r="B122" s="27" t="s">
        <v>225</v>
      </c>
      <c r="C122" s="21" t="s">
        <v>22</v>
      </c>
      <c r="D122" s="25" t="s">
        <v>23</v>
      </c>
      <c r="E122" s="22" t="s">
        <v>23</v>
      </c>
      <c r="F122" s="42">
        <f>F123</f>
        <v>0</v>
      </c>
      <c r="G122" s="42">
        <f>G123</f>
        <v>0</v>
      </c>
      <c r="H122" s="42">
        <f t="shared" ref="H122:K122" si="60">H123</f>
        <v>0</v>
      </c>
      <c r="I122" s="42">
        <f t="shared" si="60"/>
        <v>0</v>
      </c>
      <c r="J122" s="42">
        <f t="shared" si="60"/>
        <v>0</v>
      </c>
      <c r="K122" s="42">
        <f t="shared" si="60"/>
        <v>0</v>
      </c>
      <c r="L122" s="42" t="s">
        <v>23</v>
      </c>
      <c r="M122" s="42">
        <f t="shared" ref="M122:W122" si="61">M123</f>
        <v>0</v>
      </c>
      <c r="N122" s="42">
        <f t="shared" si="61"/>
        <v>0</v>
      </c>
      <c r="O122" s="42">
        <f t="shared" si="61"/>
        <v>0</v>
      </c>
      <c r="P122" s="42">
        <f t="shared" si="61"/>
        <v>0</v>
      </c>
      <c r="Q122" s="42">
        <f t="shared" si="61"/>
        <v>0</v>
      </c>
      <c r="R122" s="42">
        <f t="shared" si="61"/>
        <v>0</v>
      </c>
      <c r="S122" s="42">
        <f t="shared" si="61"/>
        <v>0</v>
      </c>
      <c r="T122" s="42">
        <f t="shared" si="61"/>
        <v>0</v>
      </c>
      <c r="U122" s="42">
        <f t="shared" si="61"/>
        <v>0</v>
      </c>
      <c r="V122" s="42">
        <f t="shared" si="61"/>
        <v>0</v>
      </c>
      <c r="W122" s="42">
        <f t="shared" si="61"/>
        <v>0</v>
      </c>
      <c r="X122" s="24" t="s">
        <v>23</v>
      </c>
    </row>
    <row r="123" spans="1:24" s="18" customFormat="1" x14ac:dyDescent="0.25">
      <c r="A123" s="19" t="s">
        <v>226</v>
      </c>
      <c r="B123" s="27" t="s">
        <v>227</v>
      </c>
      <c r="C123" s="21" t="s">
        <v>22</v>
      </c>
      <c r="D123" s="25" t="s">
        <v>23</v>
      </c>
      <c r="E123" s="22" t="s">
        <v>23</v>
      </c>
      <c r="F123" s="42">
        <f>F124+F125</f>
        <v>0</v>
      </c>
      <c r="G123" s="42">
        <f>G124+G125</f>
        <v>0</v>
      </c>
      <c r="H123" s="42">
        <f t="shared" ref="H123:K123" si="62">H124+H125</f>
        <v>0</v>
      </c>
      <c r="I123" s="42">
        <f t="shared" si="62"/>
        <v>0</v>
      </c>
      <c r="J123" s="42">
        <f t="shared" si="62"/>
        <v>0</v>
      </c>
      <c r="K123" s="42">
        <f t="shared" si="62"/>
        <v>0</v>
      </c>
      <c r="L123" s="42" t="s">
        <v>23</v>
      </c>
      <c r="M123" s="42">
        <f t="shared" ref="M123:W123" si="63">M124+M125</f>
        <v>0</v>
      </c>
      <c r="N123" s="42">
        <f t="shared" si="63"/>
        <v>0</v>
      </c>
      <c r="O123" s="42">
        <f t="shared" si="63"/>
        <v>0</v>
      </c>
      <c r="P123" s="42">
        <f t="shared" si="63"/>
        <v>0</v>
      </c>
      <c r="Q123" s="42">
        <f t="shared" si="63"/>
        <v>0</v>
      </c>
      <c r="R123" s="42">
        <f t="shared" si="63"/>
        <v>0</v>
      </c>
      <c r="S123" s="42">
        <f t="shared" si="63"/>
        <v>0</v>
      </c>
      <c r="T123" s="42">
        <f t="shared" si="63"/>
        <v>0</v>
      </c>
      <c r="U123" s="42">
        <f t="shared" si="63"/>
        <v>0</v>
      </c>
      <c r="V123" s="42">
        <f t="shared" si="63"/>
        <v>0</v>
      </c>
      <c r="W123" s="42">
        <f t="shared" si="63"/>
        <v>0</v>
      </c>
      <c r="X123" s="24" t="s">
        <v>23</v>
      </c>
    </row>
    <row r="124" spans="1:24" s="18" customFormat="1" ht="78.75" x14ac:dyDescent="0.25">
      <c r="A124" s="19" t="s">
        <v>228</v>
      </c>
      <c r="B124" s="20" t="s">
        <v>229</v>
      </c>
      <c r="C124" s="21" t="s">
        <v>22</v>
      </c>
      <c r="D124" s="25" t="s">
        <v>23</v>
      </c>
      <c r="E124" s="22" t="s">
        <v>23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 t="s">
        <v>23</v>
      </c>
      <c r="M124" s="42">
        <v>0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24" t="s">
        <v>23</v>
      </c>
    </row>
    <row r="125" spans="1:24" s="18" customFormat="1" ht="63" x14ac:dyDescent="0.25">
      <c r="A125" s="27" t="s">
        <v>230</v>
      </c>
      <c r="B125" s="27" t="s">
        <v>231</v>
      </c>
      <c r="C125" s="21" t="s">
        <v>22</v>
      </c>
      <c r="D125" s="25" t="s">
        <v>23</v>
      </c>
      <c r="E125" s="22" t="s">
        <v>23</v>
      </c>
      <c r="F125" s="56">
        <f>SUM(F126)</f>
        <v>0</v>
      </c>
      <c r="G125" s="56">
        <f>SUM(G126)</f>
        <v>0</v>
      </c>
      <c r="H125" s="56">
        <f t="shared" ref="H125:K125" si="64">SUM(H126)</f>
        <v>0</v>
      </c>
      <c r="I125" s="56">
        <f t="shared" si="64"/>
        <v>0</v>
      </c>
      <c r="J125" s="56">
        <f t="shared" si="64"/>
        <v>0</v>
      </c>
      <c r="K125" s="56">
        <f t="shared" si="64"/>
        <v>0</v>
      </c>
      <c r="L125" s="56" t="s">
        <v>23</v>
      </c>
      <c r="M125" s="56">
        <f t="shared" ref="M125:W125" si="65">SUM(M126)</f>
        <v>0</v>
      </c>
      <c r="N125" s="56">
        <f t="shared" si="65"/>
        <v>0</v>
      </c>
      <c r="O125" s="56">
        <f t="shared" si="65"/>
        <v>0</v>
      </c>
      <c r="P125" s="56">
        <f t="shared" si="65"/>
        <v>0</v>
      </c>
      <c r="Q125" s="56">
        <f t="shared" si="65"/>
        <v>0</v>
      </c>
      <c r="R125" s="56">
        <f t="shared" si="65"/>
        <v>0</v>
      </c>
      <c r="S125" s="56">
        <f t="shared" si="65"/>
        <v>0</v>
      </c>
      <c r="T125" s="56">
        <f t="shared" si="65"/>
        <v>0</v>
      </c>
      <c r="U125" s="56">
        <f t="shared" si="65"/>
        <v>0</v>
      </c>
      <c r="V125" s="56">
        <f t="shared" si="65"/>
        <v>0</v>
      </c>
      <c r="W125" s="56">
        <f t="shared" si="65"/>
        <v>0</v>
      </c>
      <c r="X125" s="24" t="s">
        <v>23</v>
      </c>
    </row>
    <row r="126" spans="1:24" s="18" customFormat="1" ht="78.75" x14ac:dyDescent="0.25">
      <c r="A126" s="28" t="s">
        <v>230</v>
      </c>
      <c r="B126" s="48" t="s">
        <v>232</v>
      </c>
      <c r="C126" s="39" t="s">
        <v>233</v>
      </c>
      <c r="D126" s="31" t="s">
        <v>23</v>
      </c>
      <c r="E126" s="32" t="s">
        <v>23</v>
      </c>
      <c r="F126" s="33">
        <v>0</v>
      </c>
      <c r="G126" s="33">
        <v>0</v>
      </c>
      <c r="H126" s="33">
        <v>0</v>
      </c>
      <c r="I126" s="33">
        <v>0</v>
      </c>
      <c r="J126" s="33">
        <v>0</v>
      </c>
      <c r="K126" s="33">
        <v>0</v>
      </c>
      <c r="L126" s="33" t="s">
        <v>23</v>
      </c>
      <c r="M126" s="33">
        <v>0</v>
      </c>
      <c r="N126" s="33">
        <v>0</v>
      </c>
      <c r="O126" s="33">
        <v>0</v>
      </c>
      <c r="P126" s="33">
        <v>0</v>
      </c>
      <c r="Q126" s="33">
        <v>0</v>
      </c>
      <c r="R126" s="33">
        <v>0</v>
      </c>
      <c r="S126" s="32">
        <f>M126-F126</f>
        <v>0</v>
      </c>
      <c r="T126" s="32">
        <f t="shared" ref="T126:W126" si="66">N126-G126</f>
        <v>0</v>
      </c>
      <c r="U126" s="32">
        <f t="shared" si="66"/>
        <v>0</v>
      </c>
      <c r="V126" s="32">
        <f t="shared" si="66"/>
        <v>0</v>
      </c>
      <c r="W126" s="32">
        <f t="shared" si="66"/>
        <v>0</v>
      </c>
      <c r="X126" s="24" t="s">
        <v>23</v>
      </c>
    </row>
    <row r="127" spans="1:24" s="18" customFormat="1" ht="31.5" x14ac:dyDescent="0.25">
      <c r="A127" s="19" t="s">
        <v>234</v>
      </c>
      <c r="B127" s="57" t="s">
        <v>235</v>
      </c>
      <c r="C127" s="58" t="s">
        <v>22</v>
      </c>
      <c r="D127" s="25" t="s">
        <v>23</v>
      </c>
      <c r="E127" s="22" t="s">
        <v>23</v>
      </c>
      <c r="F127" s="26">
        <v>0</v>
      </c>
      <c r="G127" s="26">
        <v>0</v>
      </c>
      <c r="H127" s="26">
        <v>0</v>
      </c>
      <c r="I127" s="26">
        <v>0</v>
      </c>
      <c r="J127" s="26">
        <v>0</v>
      </c>
      <c r="K127" s="26">
        <v>0</v>
      </c>
      <c r="L127" s="26" t="s">
        <v>23</v>
      </c>
      <c r="M127" s="26">
        <v>0</v>
      </c>
      <c r="N127" s="26">
        <v>0</v>
      </c>
      <c r="O127" s="26">
        <v>0</v>
      </c>
      <c r="P127" s="26">
        <v>0</v>
      </c>
      <c r="Q127" s="26">
        <v>0</v>
      </c>
      <c r="R127" s="26">
        <v>0</v>
      </c>
      <c r="S127" s="26">
        <v>0</v>
      </c>
      <c r="T127" s="26">
        <v>0</v>
      </c>
      <c r="U127" s="26">
        <v>0</v>
      </c>
      <c r="V127" s="26">
        <v>0</v>
      </c>
      <c r="W127" s="26">
        <v>0</v>
      </c>
      <c r="X127" s="24" t="s">
        <v>23</v>
      </c>
    </row>
    <row r="128" spans="1:24" s="18" customFormat="1" ht="78.75" x14ac:dyDescent="0.25">
      <c r="A128" s="19" t="s">
        <v>236</v>
      </c>
      <c r="B128" s="57" t="s">
        <v>229</v>
      </c>
      <c r="C128" s="58" t="s">
        <v>22</v>
      </c>
      <c r="D128" s="25" t="s">
        <v>23</v>
      </c>
      <c r="E128" s="22" t="s">
        <v>23</v>
      </c>
      <c r="F128" s="26">
        <v>0</v>
      </c>
      <c r="G128" s="26">
        <v>0</v>
      </c>
      <c r="H128" s="26">
        <v>0</v>
      </c>
      <c r="I128" s="26">
        <v>0</v>
      </c>
      <c r="J128" s="26">
        <v>0</v>
      </c>
      <c r="K128" s="26">
        <v>0</v>
      </c>
      <c r="L128" s="26" t="s">
        <v>23</v>
      </c>
      <c r="M128" s="26">
        <v>0</v>
      </c>
      <c r="N128" s="26">
        <v>0</v>
      </c>
      <c r="O128" s="26">
        <v>0</v>
      </c>
      <c r="P128" s="26">
        <v>0</v>
      </c>
      <c r="Q128" s="26">
        <v>0</v>
      </c>
      <c r="R128" s="26">
        <v>0</v>
      </c>
      <c r="S128" s="26">
        <v>0</v>
      </c>
      <c r="T128" s="26">
        <v>0</v>
      </c>
      <c r="U128" s="26">
        <v>0</v>
      </c>
      <c r="V128" s="26">
        <v>0</v>
      </c>
      <c r="W128" s="26">
        <v>0</v>
      </c>
      <c r="X128" s="24" t="s">
        <v>23</v>
      </c>
    </row>
    <row r="129" spans="1:24" s="18" customFormat="1" ht="63" x14ac:dyDescent="0.25">
      <c r="A129" s="19" t="s">
        <v>237</v>
      </c>
      <c r="B129" s="57" t="s">
        <v>231</v>
      </c>
      <c r="C129" s="58" t="s">
        <v>22</v>
      </c>
      <c r="D129" s="25" t="s">
        <v>23</v>
      </c>
      <c r="E129" s="22" t="s">
        <v>23</v>
      </c>
      <c r="F129" s="26">
        <v>0</v>
      </c>
      <c r="G129" s="26">
        <v>0</v>
      </c>
      <c r="H129" s="26">
        <v>0</v>
      </c>
      <c r="I129" s="26">
        <v>0</v>
      </c>
      <c r="J129" s="26">
        <v>0</v>
      </c>
      <c r="K129" s="26">
        <v>0</v>
      </c>
      <c r="L129" s="26" t="s">
        <v>23</v>
      </c>
      <c r="M129" s="26">
        <v>0</v>
      </c>
      <c r="N129" s="26">
        <v>0</v>
      </c>
      <c r="O129" s="26">
        <v>0</v>
      </c>
      <c r="P129" s="26">
        <v>0</v>
      </c>
      <c r="Q129" s="26">
        <v>0</v>
      </c>
      <c r="R129" s="26">
        <v>0</v>
      </c>
      <c r="S129" s="26">
        <v>0</v>
      </c>
      <c r="T129" s="26">
        <v>0</v>
      </c>
      <c r="U129" s="26">
        <v>0</v>
      </c>
      <c r="V129" s="26">
        <v>0</v>
      </c>
      <c r="W129" s="26">
        <v>0</v>
      </c>
      <c r="X129" s="24" t="s">
        <v>23</v>
      </c>
    </row>
    <row r="130" spans="1:24" s="18" customFormat="1" ht="31.5" x14ac:dyDescent="0.25">
      <c r="A130" s="21" t="s">
        <v>238</v>
      </c>
      <c r="B130" s="27" t="s">
        <v>239</v>
      </c>
      <c r="C130" s="21" t="s">
        <v>22</v>
      </c>
      <c r="D130" s="25" t="s">
        <v>23</v>
      </c>
      <c r="E130" s="22" t="s">
        <v>23</v>
      </c>
      <c r="F130" s="26">
        <f>SUM(F137,F134,F132,F131)</f>
        <v>0</v>
      </c>
      <c r="G130" s="26">
        <f>SUM(G137,G134,G132,G131)</f>
        <v>0</v>
      </c>
      <c r="H130" s="26">
        <f t="shared" ref="H130:K130" si="67">SUM(H137,H134,H132,H131)</f>
        <v>0</v>
      </c>
      <c r="I130" s="26">
        <f t="shared" si="67"/>
        <v>0</v>
      </c>
      <c r="J130" s="26">
        <f t="shared" si="67"/>
        <v>0</v>
      </c>
      <c r="K130" s="26">
        <f t="shared" si="67"/>
        <v>0</v>
      </c>
      <c r="L130" s="26" t="s">
        <v>23</v>
      </c>
      <c r="M130" s="26">
        <f t="shared" ref="M130:W130" si="68">SUM(M137,M134,M132,M131)</f>
        <v>0</v>
      </c>
      <c r="N130" s="26">
        <f t="shared" si="68"/>
        <v>0</v>
      </c>
      <c r="O130" s="26">
        <f t="shared" si="68"/>
        <v>0</v>
      </c>
      <c r="P130" s="26">
        <f t="shared" si="68"/>
        <v>0</v>
      </c>
      <c r="Q130" s="26">
        <f t="shared" si="68"/>
        <v>0</v>
      </c>
      <c r="R130" s="26">
        <f t="shared" si="68"/>
        <v>0</v>
      </c>
      <c r="S130" s="26">
        <f t="shared" si="68"/>
        <v>0</v>
      </c>
      <c r="T130" s="26">
        <f t="shared" si="68"/>
        <v>0</v>
      </c>
      <c r="U130" s="26">
        <f t="shared" si="68"/>
        <v>0</v>
      </c>
      <c r="V130" s="26">
        <f t="shared" si="68"/>
        <v>0</v>
      </c>
      <c r="W130" s="26">
        <f t="shared" si="68"/>
        <v>0</v>
      </c>
      <c r="X130" s="24" t="s">
        <v>23</v>
      </c>
    </row>
    <row r="131" spans="1:24" s="18" customFormat="1" ht="47.25" x14ac:dyDescent="0.25">
      <c r="A131" s="19" t="s">
        <v>240</v>
      </c>
      <c r="B131" s="27" t="s">
        <v>241</v>
      </c>
      <c r="C131" s="21" t="s">
        <v>22</v>
      </c>
      <c r="D131" s="25" t="s">
        <v>23</v>
      </c>
      <c r="E131" s="22" t="s">
        <v>23</v>
      </c>
      <c r="F131" s="26">
        <v>0</v>
      </c>
      <c r="G131" s="26">
        <v>0</v>
      </c>
      <c r="H131" s="26">
        <v>0</v>
      </c>
      <c r="I131" s="26">
        <v>0</v>
      </c>
      <c r="J131" s="26">
        <v>0</v>
      </c>
      <c r="K131" s="26">
        <v>0</v>
      </c>
      <c r="L131" s="26" t="s">
        <v>23</v>
      </c>
      <c r="M131" s="26">
        <v>0</v>
      </c>
      <c r="N131" s="26">
        <v>0</v>
      </c>
      <c r="O131" s="26">
        <v>0</v>
      </c>
      <c r="P131" s="26">
        <v>0</v>
      </c>
      <c r="Q131" s="26">
        <v>0</v>
      </c>
      <c r="R131" s="26">
        <v>0</v>
      </c>
      <c r="S131" s="26">
        <v>0</v>
      </c>
      <c r="T131" s="26">
        <v>0</v>
      </c>
      <c r="U131" s="26">
        <v>0</v>
      </c>
      <c r="V131" s="26">
        <v>0</v>
      </c>
      <c r="W131" s="26">
        <v>0</v>
      </c>
      <c r="X131" s="24" t="s">
        <v>23</v>
      </c>
    </row>
    <row r="132" spans="1:24" s="18" customFormat="1" ht="31.5" x14ac:dyDescent="0.25">
      <c r="A132" s="19" t="s">
        <v>242</v>
      </c>
      <c r="B132" s="27" t="s">
        <v>243</v>
      </c>
      <c r="C132" s="21" t="s">
        <v>22</v>
      </c>
      <c r="D132" s="25" t="s">
        <v>23</v>
      </c>
      <c r="E132" s="22" t="s">
        <v>23</v>
      </c>
      <c r="F132" s="26">
        <f t="shared" ref="F132:K132" si="69">SUM(F133)</f>
        <v>0</v>
      </c>
      <c r="G132" s="26">
        <f t="shared" si="69"/>
        <v>0</v>
      </c>
      <c r="H132" s="26">
        <f t="shared" si="69"/>
        <v>0</v>
      </c>
      <c r="I132" s="26">
        <f t="shared" si="69"/>
        <v>0</v>
      </c>
      <c r="J132" s="26">
        <f t="shared" si="69"/>
        <v>0</v>
      </c>
      <c r="K132" s="26">
        <f t="shared" si="69"/>
        <v>0</v>
      </c>
      <c r="L132" s="26" t="s">
        <v>23</v>
      </c>
      <c r="M132" s="26">
        <f t="shared" ref="M132:W132" si="70">SUM(M133)</f>
        <v>0</v>
      </c>
      <c r="N132" s="26">
        <f t="shared" si="70"/>
        <v>0</v>
      </c>
      <c r="O132" s="26">
        <f t="shared" si="70"/>
        <v>0</v>
      </c>
      <c r="P132" s="26">
        <f t="shared" si="70"/>
        <v>0</v>
      </c>
      <c r="Q132" s="26">
        <f t="shared" si="70"/>
        <v>0</v>
      </c>
      <c r="R132" s="26">
        <f t="shared" si="70"/>
        <v>0</v>
      </c>
      <c r="S132" s="26">
        <f t="shared" si="70"/>
        <v>0</v>
      </c>
      <c r="T132" s="26">
        <f t="shared" si="70"/>
        <v>0</v>
      </c>
      <c r="U132" s="26">
        <f t="shared" si="70"/>
        <v>0</v>
      </c>
      <c r="V132" s="26">
        <f t="shared" si="70"/>
        <v>0</v>
      </c>
      <c r="W132" s="26">
        <f t="shared" si="70"/>
        <v>0</v>
      </c>
      <c r="X132" s="24" t="s">
        <v>23</v>
      </c>
    </row>
    <row r="133" spans="1:24" s="18" customFormat="1" ht="63" x14ac:dyDescent="0.25">
      <c r="A133" s="28" t="s">
        <v>242</v>
      </c>
      <c r="B133" s="48" t="s">
        <v>244</v>
      </c>
      <c r="C133" s="39" t="s">
        <v>245</v>
      </c>
      <c r="D133" s="31" t="s">
        <v>23</v>
      </c>
      <c r="E133" s="32" t="s">
        <v>23</v>
      </c>
      <c r="F133" s="47">
        <v>0</v>
      </c>
      <c r="G133" s="47">
        <v>0</v>
      </c>
      <c r="H133" s="47">
        <v>0</v>
      </c>
      <c r="I133" s="47">
        <v>0</v>
      </c>
      <c r="J133" s="47">
        <v>0</v>
      </c>
      <c r="K133" s="47">
        <v>0</v>
      </c>
      <c r="L133" s="47" t="s">
        <v>23</v>
      </c>
      <c r="M133" s="33">
        <v>0</v>
      </c>
      <c r="N133" s="33">
        <v>0</v>
      </c>
      <c r="O133" s="33">
        <v>0</v>
      </c>
      <c r="P133" s="33">
        <v>0</v>
      </c>
      <c r="Q133" s="33">
        <v>0</v>
      </c>
      <c r="R133" s="33">
        <v>0</v>
      </c>
      <c r="S133" s="32">
        <f>M133-F133</f>
        <v>0</v>
      </c>
      <c r="T133" s="32">
        <f t="shared" ref="T133:W133" si="71">N133-G133</f>
        <v>0</v>
      </c>
      <c r="U133" s="32">
        <f t="shared" si="71"/>
        <v>0</v>
      </c>
      <c r="V133" s="32">
        <f t="shared" si="71"/>
        <v>0</v>
      </c>
      <c r="W133" s="32">
        <f t="shared" si="71"/>
        <v>0</v>
      </c>
      <c r="X133" s="24" t="s">
        <v>23</v>
      </c>
    </row>
    <row r="134" spans="1:24" s="18" customFormat="1" ht="31.5" x14ac:dyDescent="0.25">
      <c r="A134" s="19" t="s">
        <v>246</v>
      </c>
      <c r="B134" s="27" t="s">
        <v>247</v>
      </c>
      <c r="C134" s="21" t="s">
        <v>22</v>
      </c>
      <c r="D134" s="25" t="s">
        <v>23</v>
      </c>
      <c r="E134" s="22" t="s">
        <v>23</v>
      </c>
      <c r="F134" s="42">
        <f>SUM(F135:F136)</f>
        <v>0</v>
      </c>
      <c r="G134" s="42">
        <f t="shared" ref="G134:K134" si="72">SUM(G135:G136)</f>
        <v>0</v>
      </c>
      <c r="H134" s="42">
        <f t="shared" si="72"/>
        <v>0</v>
      </c>
      <c r="I134" s="42">
        <f t="shared" si="72"/>
        <v>0</v>
      </c>
      <c r="J134" s="42">
        <f t="shared" si="72"/>
        <v>0</v>
      </c>
      <c r="K134" s="42">
        <f t="shared" si="72"/>
        <v>0</v>
      </c>
      <c r="L134" s="42" t="s">
        <v>23</v>
      </c>
      <c r="M134" s="42">
        <f t="shared" ref="M134:W134" si="73">SUM(M135:M136)</f>
        <v>0</v>
      </c>
      <c r="N134" s="42">
        <f t="shared" si="73"/>
        <v>0</v>
      </c>
      <c r="O134" s="42">
        <f t="shared" si="73"/>
        <v>0</v>
      </c>
      <c r="P134" s="42">
        <f t="shared" si="73"/>
        <v>0</v>
      </c>
      <c r="Q134" s="42">
        <f t="shared" si="73"/>
        <v>0</v>
      </c>
      <c r="R134" s="42">
        <f t="shared" si="73"/>
        <v>0</v>
      </c>
      <c r="S134" s="42">
        <f t="shared" si="73"/>
        <v>0</v>
      </c>
      <c r="T134" s="42">
        <f t="shared" si="73"/>
        <v>0</v>
      </c>
      <c r="U134" s="42">
        <f t="shared" si="73"/>
        <v>0</v>
      </c>
      <c r="V134" s="42">
        <f t="shared" si="73"/>
        <v>0</v>
      </c>
      <c r="W134" s="42">
        <f t="shared" si="73"/>
        <v>0</v>
      </c>
      <c r="X134" s="24" t="s">
        <v>23</v>
      </c>
    </row>
    <row r="135" spans="1:24" s="18" customFormat="1" ht="110.25" x14ac:dyDescent="0.25">
      <c r="A135" s="28" t="s">
        <v>246</v>
      </c>
      <c r="B135" s="48" t="s">
        <v>248</v>
      </c>
      <c r="C135" s="39" t="s">
        <v>249</v>
      </c>
      <c r="D135" s="31" t="s">
        <v>23</v>
      </c>
      <c r="E135" s="32" t="s">
        <v>23</v>
      </c>
      <c r="F135" s="47">
        <v>0</v>
      </c>
      <c r="G135" s="47">
        <v>0</v>
      </c>
      <c r="H135" s="47">
        <v>0</v>
      </c>
      <c r="I135" s="47">
        <v>0</v>
      </c>
      <c r="J135" s="47">
        <v>0</v>
      </c>
      <c r="K135" s="47">
        <v>0</v>
      </c>
      <c r="L135" s="47" t="s">
        <v>23</v>
      </c>
      <c r="M135" s="33">
        <v>0</v>
      </c>
      <c r="N135" s="33">
        <v>0</v>
      </c>
      <c r="O135" s="33">
        <v>0</v>
      </c>
      <c r="P135" s="33">
        <v>0</v>
      </c>
      <c r="Q135" s="33">
        <v>0</v>
      </c>
      <c r="R135" s="33">
        <v>0</v>
      </c>
      <c r="S135" s="32">
        <f t="shared" ref="S135:W136" si="74">M135-F135</f>
        <v>0</v>
      </c>
      <c r="T135" s="32">
        <f t="shared" si="74"/>
        <v>0</v>
      </c>
      <c r="U135" s="32">
        <f t="shared" si="74"/>
        <v>0</v>
      </c>
      <c r="V135" s="32">
        <f t="shared" si="74"/>
        <v>0</v>
      </c>
      <c r="W135" s="32">
        <f t="shared" si="74"/>
        <v>0</v>
      </c>
      <c r="X135" s="24" t="s">
        <v>23</v>
      </c>
    </row>
    <row r="136" spans="1:24" s="18" customFormat="1" ht="78.75" x14ac:dyDescent="0.25">
      <c r="A136" s="28" t="s">
        <v>246</v>
      </c>
      <c r="B136" s="59" t="s">
        <v>250</v>
      </c>
      <c r="C136" s="32" t="s">
        <v>251</v>
      </c>
      <c r="D136" s="31" t="s">
        <v>23</v>
      </c>
      <c r="E136" s="32" t="s">
        <v>23</v>
      </c>
      <c r="F136" s="47">
        <v>0</v>
      </c>
      <c r="G136" s="47">
        <v>0</v>
      </c>
      <c r="H136" s="47">
        <v>0</v>
      </c>
      <c r="I136" s="47">
        <v>0</v>
      </c>
      <c r="J136" s="47">
        <v>0</v>
      </c>
      <c r="K136" s="47">
        <v>0</v>
      </c>
      <c r="L136" s="47" t="s">
        <v>23</v>
      </c>
      <c r="M136" s="33">
        <v>0</v>
      </c>
      <c r="N136" s="33">
        <v>0</v>
      </c>
      <c r="O136" s="33">
        <v>0</v>
      </c>
      <c r="P136" s="33">
        <v>0</v>
      </c>
      <c r="Q136" s="33">
        <v>0</v>
      </c>
      <c r="R136" s="33">
        <v>0</v>
      </c>
      <c r="S136" s="32">
        <f t="shared" si="74"/>
        <v>0</v>
      </c>
      <c r="T136" s="32">
        <f t="shared" si="74"/>
        <v>0</v>
      </c>
      <c r="U136" s="32">
        <f t="shared" si="74"/>
        <v>0</v>
      </c>
      <c r="V136" s="32">
        <f t="shared" si="74"/>
        <v>0</v>
      </c>
      <c r="W136" s="32">
        <f t="shared" si="74"/>
        <v>0</v>
      </c>
      <c r="X136" s="24" t="s">
        <v>23</v>
      </c>
    </row>
    <row r="137" spans="1:24" s="18" customFormat="1" ht="31.5" x14ac:dyDescent="0.25">
      <c r="A137" s="19" t="s">
        <v>252</v>
      </c>
      <c r="B137" s="27" t="s">
        <v>253</v>
      </c>
      <c r="C137" s="21" t="s">
        <v>22</v>
      </c>
      <c r="D137" s="25" t="s">
        <v>23</v>
      </c>
      <c r="E137" s="22" t="s">
        <v>23</v>
      </c>
      <c r="F137" s="42">
        <f>SUM(F138:F144)</f>
        <v>0</v>
      </c>
      <c r="G137" s="42">
        <f t="shared" ref="G137:K137" si="75">SUM(G138:G144)</f>
        <v>0</v>
      </c>
      <c r="H137" s="42">
        <f t="shared" si="75"/>
        <v>0</v>
      </c>
      <c r="I137" s="42">
        <f t="shared" si="75"/>
        <v>0</v>
      </c>
      <c r="J137" s="42">
        <f t="shared" si="75"/>
        <v>0</v>
      </c>
      <c r="K137" s="42">
        <f t="shared" si="75"/>
        <v>0</v>
      </c>
      <c r="L137" s="42" t="s">
        <v>23</v>
      </c>
      <c r="M137" s="42">
        <f t="shared" ref="M137:W137" si="76">SUM(M138:M144)</f>
        <v>0</v>
      </c>
      <c r="N137" s="42">
        <f t="shared" si="76"/>
        <v>0</v>
      </c>
      <c r="O137" s="42">
        <f t="shared" si="76"/>
        <v>0</v>
      </c>
      <c r="P137" s="42">
        <f t="shared" si="76"/>
        <v>0</v>
      </c>
      <c r="Q137" s="42">
        <f t="shared" si="76"/>
        <v>0</v>
      </c>
      <c r="R137" s="42">
        <f t="shared" si="76"/>
        <v>0</v>
      </c>
      <c r="S137" s="42">
        <f t="shared" si="76"/>
        <v>0</v>
      </c>
      <c r="T137" s="42">
        <f t="shared" si="76"/>
        <v>0</v>
      </c>
      <c r="U137" s="42">
        <f t="shared" si="76"/>
        <v>0</v>
      </c>
      <c r="V137" s="42">
        <f t="shared" si="76"/>
        <v>0</v>
      </c>
      <c r="W137" s="42">
        <f t="shared" si="76"/>
        <v>0</v>
      </c>
      <c r="X137" s="24" t="s">
        <v>23</v>
      </c>
    </row>
    <row r="138" spans="1:24" s="18" customFormat="1" ht="63" x14ac:dyDescent="0.25">
      <c r="A138" s="28" t="s">
        <v>252</v>
      </c>
      <c r="B138" s="48" t="s">
        <v>254</v>
      </c>
      <c r="C138" s="39" t="s">
        <v>255</v>
      </c>
      <c r="D138" s="31" t="s">
        <v>23</v>
      </c>
      <c r="E138" s="32" t="s">
        <v>23</v>
      </c>
      <c r="F138" s="33">
        <v>0</v>
      </c>
      <c r="G138" s="33">
        <v>0</v>
      </c>
      <c r="H138" s="33">
        <v>0</v>
      </c>
      <c r="I138" s="33">
        <v>0</v>
      </c>
      <c r="J138" s="33">
        <v>0</v>
      </c>
      <c r="K138" s="33">
        <v>0</v>
      </c>
      <c r="L138" s="33" t="s">
        <v>23</v>
      </c>
      <c r="M138" s="33">
        <v>0</v>
      </c>
      <c r="N138" s="33">
        <v>0</v>
      </c>
      <c r="O138" s="33">
        <v>0</v>
      </c>
      <c r="P138" s="33">
        <v>0</v>
      </c>
      <c r="Q138" s="33">
        <v>0</v>
      </c>
      <c r="R138" s="33">
        <v>0</v>
      </c>
      <c r="S138" s="32">
        <f t="shared" ref="S138:W144" si="77">M138-F138</f>
        <v>0</v>
      </c>
      <c r="T138" s="32">
        <f t="shared" si="77"/>
        <v>0</v>
      </c>
      <c r="U138" s="32">
        <f t="shared" si="77"/>
        <v>0</v>
      </c>
      <c r="V138" s="32">
        <f t="shared" si="77"/>
        <v>0</v>
      </c>
      <c r="W138" s="32">
        <f t="shared" si="77"/>
        <v>0</v>
      </c>
      <c r="X138" s="24" t="s">
        <v>23</v>
      </c>
    </row>
    <row r="139" spans="1:24" s="18" customFormat="1" ht="47.25" x14ac:dyDescent="0.25">
      <c r="A139" s="28" t="s">
        <v>252</v>
      </c>
      <c r="B139" s="29" t="s">
        <v>256</v>
      </c>
      <c r="C139" s="39" t="s">
        <v>257</v>
      </c>
      <c r="D139" s="31" t="s">
        <v>23</v>
      </c>
      <c r="E139" s="32" t="s">
        <v>23</v>
      </c>
      <c r="F139" s="33">
        <v>0</v>
      </c>
      <c r="G139" s="33">
        <v>0</v>
      </c>
      <c r="H139" s="33">
        <v>0</v>
      </c>
      <c r="I139" s="33">
        <v>0</v>
      </c>
      <c r="J139" s="33">
        <v>0</v>
      </c>
      <c r="K139" s="33">
        <v>0</v>
      </c>
      <c r="L139" s="33" t="s">
        <v>23</v>
      </c>
      <c r="M139" s="33">
        <v>0</v>
      </c>
      <c r="N139" s="33">
        <v>0</v>
      </c>
      <c r="O139" s="33">
        <v>0</v>
      </c>
      <c r="P139" s="33">
        <v>0</v>
      </c>
      <c r="Q139" s="33">
        <v>0</v>
      </c>
      <c r="R139" s="33">
        <v>0</v>
      </c>
      <c r="S139" s="32">
        <f t="shared" si="77"/>
        <v>0</v>
      </c>
      <c r="T139" s="32">
        <f t="shared" si="77"/>
        <v>0</v>
      </c>
      <c r="U139" s="32">
        <f t="shared" si="77"/>
        <v>0</v>
      </c>
      <c r="V139" s="32">
        <f t="shared" si="77"/>
        <v>0</v>
      </c>
      <c r="W139" s="32">
        <f t="shared" si="77"/>
        <v>0</v>
      </c>
      <c r="X139" s="24" t="s">
        <v>23</v>
      </c>
    </row>
    <row r="140" spans="1:24" s="18" customFormat="1" ht="78.75" x14ac:dyDescent="0.25">
      <c r="A140" s="28" t="s">
        <v>252</v>
      </c>
      <c r="B140" s="29" t="s">
        <v>258</v>
      </c>
      <c r="C140" s="39" t="s">
        <v>259</v>
      </c>
      <c r="D140" s="31" t="s">
        <v>23</v>
      </c>
      <c r="E140" s="32" t="s">
        <v>23</v>
      </c>
      <c r="F140" s="47">
        <v>0</v>
      </c>
      <c r="G140" s="47">
        <v>0</v>
      </c>
      <c r="H140" s="47">
        <v>0</v>
      </c>
      <c r="I140" s="47">
        <v>0</v>
      </c>
      <c r="J140" s="47">
        <v>0</v>
      </c>
      <c r="K140" s="47">
        <v>0</v>
      </c>
      <c r="L140" s="47" t="s">
        <v>23</v>
      </c>
      <c r="M140" s="33">
        <v>0</v>
      </c>
      <c r="N140" s="33">
        <v>0</v>
      </c>
      <c r="O140" s="33">
        <v>0</v>
      </c>
      <c r="P140" s="33">
        <v>0</v>
      </c>
      <c r="Q140" s="33">
        <v>0</v>
      </c>
      <c r="R140" s="33">
        <v>0</v>
      </c>
      <c r="S140" s="32">
        <f t="shared" si="77"/>
        <v>0</v>
      </c>
      <c r="T140" s="32">
        <f t="shared" si="77"/>
        <v>0</v>
      </c>
      <c r="U140" s="32">
        <f t="shared" si="77"/>
        <v>0</v>
      </c>
      <c r="V140" s="32">
        <f t="shared" si="77"/>
        <v>0</v>
      </c>
      <c r="W140" s="32">
        <f t="shared" si="77"/>
        <v>0</v>
      </c>
      <c r="X140" s="24" t="s">
        <v>23</v>
      </c>
    </row>
    <row r="141" spans="1:24" s="18" customFormat="1" ht="63" x14ac:dyDescent="0.25">
      <c r="A141" s="28" t="s">
        <v>252</v>
      </c>
      <c r="B141" s="29" t="s">
        <v>260</v>
      </c>
      <c r="C141" s="30" t="s">
        <v>261</v>
      </c>
      <c r="D141" s="31" t="s">
        <v>23</v>
      </c>
      <c r="E141" s="32" t="s">
        <v>23</v>
      </c>
      <c r="F141" s="33">
        <v>0</v>
      </c>
      <c r="G141" s="33">
        <v>0</v>
      </c>
      <c r="H141" s="33">
        <v>0</v>
      </c>
      <c r="I141" s="33">
        <v>0</v>
      </c>
      <c r="J141" s="33">
        <v>0</v>
      </c>
      <c r="K141" s="33">
        <v>0</v>
      </c>
      <c r="L141" s="33" t="s">
        <v>23</v>
      </c>
      <c r="M141" s="33">
        <v>0</v>
      </c>
      <c r="N141" s="33">
        <v>0</v>
      </c>
      <c r="O141" s="33">
        <v>0</v>
      </c>
      <c r="P141" s="33">
        <v>0</v>
      </c>
      <c r="Q141" s="33">
        <v>0</v>
      </c>
      <c r="R141" s="33">
        <v>0</v>
      </c>
      <c r="S141" s="32">
        <f t="shared" si="77"/>
        <v>0</v>
      </c>
      <c r="T141" s="32">
        <f t="shared" si="77"/>
        <v>0</v>
      </c>
      <c r="U141" s="32">
        <f t="shared" si="77"/>
        <v>0</v>
      </c>
      <c r="V141" s="32">
        <f t="shared" si="77"/>
        <v>0</v>
      </c>
      <c r="W141" s="32">
        <f t="shared" si="77"/>
        <v>0</v>
      </c>
      <c r="X141" s="24" t="s">
        <v>23</v>
      </c>
    </row>
    <row r="142" spans="1:24" s="18" customFormat="1" ht="47.25" x14ac:dyDescent="0.25">
      <c r="A142" s="28" t="s">
        <v>252</v>
      </c>
      <c r="B142" s="29" t="s">
        <v>262</v>
      </c>
      <c r="C142" s="39" t="s">
        <v>263</v>
      </c>
      <c r="D142" s="31" t="s">
        <v>23</v>
      </c>
      <c r="E142" s="32" t="s">
        <v>23</v>
      </c>
      <c r="F142" s="47">
        <v>0</v>
      </c>
      <c r="G142" s="47">
        <v>0</v>
      </c>
      <c r="H142" s="47">
        <v>0</v>
      </c>
      <c r="I142" s="47">
        <v>0</v>
      </c>
      <c r="J142" s="47">
        <v>0</v>
      </c>
      <c r="K142" s="47">
        <v>0</v>
      </c>
      <c r="L142" s="47" t="s">
        <v>23</v>
      </c>
      <c r="M142" s="33">
        <v>0</v>
      </c>
      <c r="N142" s="33">
        <v>0</v>
      </c>
      <c r="O142" s="33">
        <v>0</v>
      </c>
      <c r="P142" s="33">
        <v>0</v>
      </c>
      <c r="Q142" s="33">
        <v>0</v>
      </c>
      <c r="R142" s="33">
        <v>0</v>
      </c>
      <c r="S142" s="32">
        <f t="shared" si="77"/>
        <v>0</v>
      </c>
      <c r="T142" s="32">
        <f t="shared" si="77"/>
        <v>0</v>
      </c>
      <c r="U142" s="32">
        <f t="shared" si="77"/>
        <v>0</v>
      </c>
      <c r="V142" s="32">
        <f t="shared" si="77"/>
        <v>0</v>
      </c>
      <c r="W142" s="32">
        <f t="shared" si="77"/>
        <v>0</v>
      </c>
      <c r="X142" s="24" t="s">
        <v>23</v>
      </c>
    </row>
    <row r="143" spans="1:24" s="18" customFormat="1" ht="47.25" x14ac:dyDescent="0.25">
      <c r="A143" s="28" t="s">
        <v>252</v>
      </c>
      <c r="B143" s="29" t="s">
        <v>264</v>
      </c>
      <c r="C143" s="39" t="s">
        <v>265</v>
      </c>
      <c r="D143" s="31" t="s">
        <v>23</v>
      </c>
      <c r="E143" s="32" t="s">
        <v>23</v>
      </c>
      <c r="F143" s="33">
        <v>0</v>
      </c>
      <c r="G143" s="33">
        <v>0</v>
      </c>
      <c r="H143" s="33">
        <v>0</v>
      </c>
      <c r="I143" s="33">
        <v>0</v>
      </c>
      <c r="J143" s="33">
        <v>0</v>
      </c>
      <c r="K143" s="33">
        <v>0</v>
      </c>
      <c r="L143" s="33" t="s">
        <v>23</v>
      </c>
      <c r="M143" s="33">
        <v>0</v>
      </c>
      <c r="N143" s="33">
        <v>0</v>
      </c>
      <c r="O143" s="33">
        <v>0</v>
      </c>
      <c r="P143" s="33">
        <v>0</v>
      </c>
      <c r="Q143" s="33">
        <v>0</v>
      </c>
      <c r="R143" s="33">
        <v>0</v>
      </c>
      <c r="S143" s="32">
        <f t="shared" si="77"/>
        <v>0</v>
      </c>
      <c r="T143" s="32">
        <f t="shared" si="77"/>
        <v>0</v>
      </c>
      <c r="U143" s="32">
        <f t="shared" si="77"/>
        <v>0</v>
      </c>
      <c r="V143" s="32">
        <f t="shared" si="77"/>
        <v>0</v>
      </c>
      <c r="W143" s="32">
        <f t="shared" si="77"/>
        <v>0</v>
      </c>
      <c r="X143" s="24" t="s">
        <v>23</v>
      </c>
    </row>
    <row r="144" spans="1:24" s="18" customFormat="1" ht="94.5" x14ac:dyDescent="0.25">
      <c r="A144" s="28" t="s">
        <v>252</v>
      </c>
      <c r="B144" s="38" t="s">
        <v>266</v>
      </c>
      <c r="C144" s="39" t="s">
        <v>267</v>
      </c>
      <c r="D144" s="31" t="s">
        <v>23</v>
      </c>
      <c r="E144" s="32" t="s">
        <v>23</v>
      </c>
      <c r="F144" s="33">
        <v>0</v>
      </c>
      <c r="G144" s="33">
        <v>0</v>
      </c>
      <c r="H144" s="33">
        <v>0</v>
      </c>
      <c r="I144" s="33">
        <v>0</v>
      </c>
      <c r="J144" s="33">
        <v>0</v>
      </c>
      <c r="K144" s="33">
        <v>0</v>
      </c>
      <c r="L144" s="33" t="s">
        <v>23</v>
      </c>
      <c r="M144" s="33">
        <v>0</v>
      </c>
      <c r="N144" s="33">
        <v>0</v>
      </c>
      <c r="O144" s="33">
        <v>0</v>
      </c>
      <c r="P144" s="33">
        <v>0</v>
      </c>
      <c r="Q144" s="33">
        <v>0</v>
      </c>
      <c r="R144" s="33">
        <v>0</v>
      </c>
      <c r="S144" s="32">
        <f t="shared" si="77"/>
        <v>0</v>
      </c>
      <c r="T144" s="32">
        <f t="shared" si="77"/>
        <v>0</v>
      </c>
      <c r="U144" s="32">
        <f t="shared" si="77"/>
        <v>0</v>
      </c>
      <c r="V144" s="32">
        <f t="shared" si="77"/>
        <v>0</v>
      </c>
      <c r="W144" s="32">
        <f t="shared" si="77"/>
        <v>0</v>
      </c>
      <c r="X144" s="24" t="s">
        <v>23</v>
      </c>
    </row>
    <row r="145" spans="1:24" s="18" customFormat="1" ht="63" x14ac:dyDescent="0.25">
      <c r="A145" s="19" t="s">
        <v>268</v>
      </c>
      <c r="B145" s="20" t="s">
        <v>269</v>
      </c>
      <c r="C145" s="21" t="s">
        <v>22</v>
      </c>
      <c r="D145" s="25" t="s">
        <v>23</v>
      </c>
      <c r="E145" s="22" t="s">
        <v>23</v>
      </c>
      <c r="F145" s="26">
        <v>0</v>
      </c>
      <c r="G145" s="26">
        <v>0</v>
      </c>
      <c r="H145" s="26">
        <v>0</v>
      </c>
      <c r="I145" s="26">
        <v>0</v>
      </c>
      <c r="J145" s="26">
        <v>0</v>
      </c>
      <c r="K145" s="26">
        <v>0</v>
      </c>
      <c r="L145" s="26" t="s">
        <v>23</v>
      </c>
      <c r="M145" s="26">
        <v>0</v>
      </c>
      <c r="N145" s="26">
        <v>0</v>
      </c>
      <c r="O145" s="26">
        <v>0</v>
      </c>
      <c r="P145" s="26">
        <v>0</v>
      </c>
      <c r="Q145" s="26">
        <v>0</v>
      </c>
      <c r="R145" s="26">
        <v>0</v>
      </c>
      <c r="S145" s="26">
        <v>0</v>
      </c>
      <c r="T145" s="26">
        <v>0</v>
      </c>
      <c r="U145" s="26">
        <v>0</v>
      </c>
      <c r="V145" s="26">
        <v>0</v>
      </c>
      <c r="W145" s="26">
        <v>0</v>
      </c>
      <c r="X145" s="24" t="s">
        <v>23</v>
      </c>
    </row>
    <row r="146" spans="1:24" s="18" customFormat="1" ht="31.5" x14ac:dyDescent="0.25">
      <c r="A146" s="19" t="s">
        <v>270</v>
      </c>
      <c r="B146" s="20" t="s">
        <v>271</v>
      </c>
      <c r="C146" s="21" t="s">
        <v>22</v>
      </c>
      <c r="D146" s="25" t="s">
        <v>23</v>
      </c>
      <c r="E146" s="22" t="s">
        <v>23</v>
      </c>
      <c r="F146" s="26">
        <f t="shared" ref="F146:K146" si="78">SUM(F147:F153,F154:F200,F201:F202)</f>
        <v>0</v>
      </c>
      <c r="G146" s="26">
        <f t="shared" si="78"/>
        <v>0</v>
      </c>
      <c r="H146" s="26">
        <f t="shared" si="78"/>
        <v>0</v>
      </c>
      <c r="I146" s="26">
        <f t="shared" si="78"/>
        <v>0</v>
      </c>
      <c r="J146" s="26">
        <f t="shared" si="78"/>
        <v>0</v>
      </c>
      <c r="K146" s="26">
        <f t="shared" si="78"/>
        <v>0</v>
      </c>
      <c r="L146" s="26" t="s">
        <v>23</v>
      </c>
      <c r="M146" s="26">
        <f t="shared" ref="M146:W146" si="79">SUM(M147:M153,M154:M200,M201:M202)</f>
        <v>0</v>
      </c>
      <c r="N146" s="26">
        <f t="shared" si="79"/>
        <v>0</v>
      </c>
      <c r="O146" s="26">
        <f t="shared" si="79"/>
        <v>0</v>
      </c>
      <c r="P146" s="26">
        <f t="shared" si="79"/>
        <v>0</v>
      </c>
      <c r="Q146" s="26">
        <f t="shared" si="79"/>
        <v>0</v>
      </c>
      <c r="R146" s="26">
        <f t="shared" si="79"/>
        <v>0</v>
      </c>
      <c r="S146" s="26">
        <f t="shared" si="79"/>
        <v>0</v>
      </c>
      <c r="T146" s="26">
        <f t="shared" si="79"/>
        <v>0</v>
      </c>
      <c r="U146" s="26">
        <f t="shared" si="79"/>
        <v>0</v>
      </c>
      <c r="V146" s="26">
        <f t="shared" si="79"/>
        <v>0</v>
      </c>
      <c r="W146" s="26">
        <f t="shared" si="79"/>
        <v>0</v>
      </c>
      <c r="X146" s="24" t="s">
        <v>23</v>
      </c>
    </row>
    <row r="147" spans="1:24" s="18" customFormat="1" ht="63" x14ac:dyDescent="0.25">
      <c r="A147" s="44" t="s">
        <v>270</v>
      </c>
      <c r="B147" s="60" t="s">
        <v>272</v>
      </c>
      <c r="C147" s="51" t="s">
        <v>273</v>
      </c>
      <c r="D147" s="31" t="s">
        <v>23</v>
      </c>
      <c r="E147" s="32" t="s">
        <v>23</v>
      </c>
      <c r="F147" s="33">
        <v>0</v>
      </c>
      <c r="G147" s="33">
        <v>0</v>
      </c>
      <c r="H147" s="33">
        <v>0</v>
      </c>
      <c r="I147" s="33">
        <v>0</v>
      </c>
      <c r="J147" s="33">
        <v>0</v>
      </c>
      <c r="K147" s="33">
        <v>0</v>
      </c>
      <c r="L147" s="33" t="s">
        <v>23</v>
      </c>
      <c r="M147" s="33">
        <v>0</v>
      </c>
      <c r="N147" s="33">
        <v>0</v>
      </c>
      <c r="O147" s="33">
        <v>0</v>
      </c>
      <c r="P147" s="33">
        <v>0</v>
      </c>
      <c r="Q147" s="33">
        <v>0</v>
      </c>
      <c r="R147" s="33">
        <v>0</v>
      </c>
      <c r="S147" s="32">
        <f t="shared" ref="S147:W202" si="80">M147-F147</f>
        <v>0</v>
      </c>
      <c r="T147" s="32">
        <f t="shared" si="80"/>
        <v>0</v>
      </c>
      <c r="U147" s="32">
        <f t="shared" si="80"/>
        <v>0</v>
      </c>
      <c r="V147" s="32">
        <f t="shared" si="80"/>
        <v>0</v>
      </c>
      <c r="W147" s="32">
        <f t="shared" si="80"/>
        <v>0</v>
      </c>
      <c r="X147" s="24" t="s">
        <v>23</v>
      </c>
    </row>
    <row r="148" spans="1:24" s="18" customFormat="1" ht="63" x14ac:dyDescent="0.25">
      <c r="A148" s="44" t="s">
        <v>270</v>
      </c>
      <c r="B148" s="45" t="s">
        <v>274</v>
      </c>
      <c r="C148" s="51" t="s">
        <v>275</v>
      </c>
      <c r="D148" s="31" t="s">
        <v>23</v>
      </c>
      <c r="E148" s="32" t="s">
        <v>23</v>
      </c>
      <c r="F148" s="33">
        <v>0</v>
      </c>
      <c r="G148" s="33">
        <v>0</v>
      </c>
      <c r="H148" s="33">
        <v>0</v>
      </c>
      <c r="I148" s="33">
        <v>0</v>
      </c>
      <c r="J148" s="33">
        <v>0</v>
      </c>
      <c r="K148" s="33">
        <v>0</v>
      </c>
      <c r="L148" s="33" t="s">
        <v>23</v>
      </c>
      <c r="M148" s="33">
        <v>0</v>
      </c>
      <c r="N148" s="33">
        <v>0</v>
      </c>
      <c r="O148" s="33">
        <v>0</v>
      </c>
      <c r="P148" s="33">
        <v>0</v>
      </c>
      <c r="Q148" s="33">
        <v>0</v>
      </c>
      <c r="R148" s="33">
        <v>0</v>
      </c>
      <c r="S148" s="32">
        <f t="shared" si="80"/>
        <v>0</v>
      </c>
      <c r="T148" s="32">
        <f t="shared" si="80"/>
        <v>0</v>
      </c>
      <c r="U148" s="32">
        <f t="shared" si="80"/>
        <v>0</v>
      </c>
      <c r="V148" s="32">
        <f t="shared" si="80"/>
        <v>0</v>
      </c>
      <c r="W148" s="32">
        <f t="shared" si="80"/>
        <v>0</v>
      </c>
      <c r="X148" s="24" t="s">
        <v>23</v>
      </c>
    </row>
    <row r="149" spans="1:24" s="18" customFormat="1" ht="63" x14ac:dyDescent="0.25">
      <c r="A149" s="28" t="s">
        <v>270</v>
      </c>
      <c r="B149" s="29" t="s">
        <v>276</v>
      </c>
      <c r="C149" s="41" t="s">
        <v>277</v>
      </c>
      <c r="D149" s="31" t="s">
        <v>23</v>
      </c>
      <c r="E149" s="32" t="s">
        <v>23</v>
      </c>
      <c r="F149" s="33">
        <v>0</v>
      </c>
      <c r="G149" s="33">
        <v>0</v>
      </c>
      <c r="H149" s="33">
        <v>0</v>
      </c>
      <c r="I149" s="33">
        <v>0</v>
      </c>
      <c r="J149" s="33">
        <v>0</v>
      </c>
      <c r="K149" s="33">
        <v>0</v>
      </c>
      <c r="L149" s="33" t="s">
        <v>23</v>
      </c>
      <c r="M149" s="33">
        <v>0</v>
      </c>
      <c r="N149" s="33">
        <v>0</v>
      </c>
      <c r="O149" s="33">
        <v>0</v>
      </c>
      <c r="P149" s="33">
        <v>0</v>
      </c>
      <c r="Q149" s="33">
        <v>0</v>
      </c>
      <c r="R149" s="33">
        <v>0</v>
      </c>
      <c r="S149" s="32">
        <f t="shared" si="80"/>
        <v>0</v>
      </c>
      <c r="T149" s="32">
        <f t="shared" si="80"/>
        <v>0</v>
      </c>
      <c r="U149" s="32">
        <f t="shared" si="80"/>
        <v>0</v>
      </c>
      <c r="V149" s="32">
        <f t="shared" si="80"/>
        <v>0</v>
      </c>
      <c r="W149" s="32">
        <f t="shared" si="80"/>
        <v>0</v>
      </c>
      <c r="X149" s="24" t="s">
        <v>23</v>
      </c>
    </row>
    <row r="150" spans="1:24" s="18" customFormat="1" ht="47.25" x14ac:dyDescent="0.25">
      <c r="A150" s="28" t="s">
        <v>270</v>
      </c>
      <c r="B150" s="29" t="s">
        <v>278</v>
      </c>
      <c r="C150" s="41" t="s">
        <v>279</v>
      </c>
      <c r="D150" s="31" t="s">
        <v>23</v>
      </c>
      <c r="E150" s="32" t="s">
        <v>23</v>
      </c>
      <c r="F150" s="33">
        <v>0</v>
      </c>
      <c r="G150" s="33">
        <v>0</v>
      </c>
      <c r="H150" s="33">
        <v>0</v>
      </c>
      <c r="I150" s="33">
        <v>0</v>
      </c>
      <c r="J150" s="33">
        <v>0</v>
      </c>
      <c r="K150" s="33">
        <v>0</v>
      </c>
      <c r="L150" s="33" t="s">
        <v>23</v>
      </c>
      <c r="M150" s="33">
        <v>0</v>
      </c>
      <c r="N150" s="33">
        <v>0</v>
      </c>
      <c r="O150" s="33">
        <v>0</v>
      </c>
      <c r="P150" s="33">
        <v>0</v>
      </c>
      <c r="Q150" s="33">
        <v>0</v>
      </c>
      <c r="R150" s="33">
        <v>0</v>
      </c>
      <c r="S150" s="32">
        <f t="shared" si="80"/>
        <v>0</v>
      </c>
      <c r="T150" s="32">
        <f t="shared" si="80"/>
        <v>0</v>
      </c>
      <c r="U150" s="32">
        <f t="shared" si="80"/>
        <v>0</v>
      </c>
      <c r="V150" s="32">
        <f t="shared" si="80"/>
        <v>0</v>
      </c>
      <c r="W150" s="32">
        <f t="shared" si="80"/>
        <v>0</v>
      </c>
      <c r="X150" s="24" t="s">
        <v>23</v>
      </c>
    </row>
    <row r="151" spans="1:24" s="18" customFormat="1" ht="31.5" x14ac:dyDescent="0.25">
      <c r="A151" s="28" t="s">
        <v>270</v>
      </c>
      <c r="B151" s="43" t="s">
        <v>280</v>
      </c>
      <c r="C151" s="41" t="s">
        <v>281</v>
      </c>
      <c r="D151" s="31" t="s">
        <v>23</v>
      </c>
      <c r="E151" s="32" t="s">
        <v>23</v>
      </c>
      <c r="F151" s="33">
        <v>0</v>
      </c>
      <c r="G151" s="33">
        <v>0</v>
      </c>
      <c r="H151" s="33">
        <v>0</v>
      </c>
      <c r="I151" s="33">
        <v>0</v>
      </c>
      <c r="J151" s="33">
        <v>0</v>
      </c>
      <c r="K151" s="33">
        <v>0</v>
      </c>
      <c r="L151" s="33" t="s">
        <v>23</v>
      </c>
      <c r="M151" s="33">
        <v>0</v>
      </c>
      <c r="N151" s="33">
        <v>0</v>
      </c>
      <c r="O151" s="33">
        <v>0</v>
      </c>
      <c r="P151" s="33">
        <v>0</v>
      </c>
      <c r="Q151" s="33">
        <v>0</v>
      </c>
      <c r="R151" s="33">
        <v>0</v>
      </c>
      <c r="S151" s="32">
        <f t="shared" si="80"/>
        <v>0</v>
      </c>
      <c r="T151" s="32">
        <f t="shared" si="80"/>
        <v>0</v>
      </c>
      <c r="U151" s="32">
        <f t="shared" si="80"/>
        <v>0</v>
      </c>
      <c r="V151" s="32">
        <f t="shared" si="80"/>
        <v>0</v>
      </c>
      <c r="W151" s="32">
        <f t="shared" si="80"/>
        <v>0</v>
      </c>
      <c r="X151" s="24" t="s">
        <v>23</v>
      </c>
    </row>
    <row r="152" spans="1:24" s="18" customFormat="1" ht="31.5" x14ac:dyDescent="0.25">
      <c r="A152" s="28" t="s">
        <v>270</v>
      </c>
      <c r="B152" s="43" t="s">
        <v>282</v>
      </c>
      <c r="C152" s="41" t="s">
        <v>283</v>
      </c>
      <c r="D152" s="31" t="s">
        <v>23</v>
      </c>
      <c r="E152" s="32" t="s">
        <v>23</v>
      </c>
      <c r="F152" s="33">
        <v>0</v>
      </c>
      <c r="G152" s="33">
        <v>0</v>
      </c>
      <c r="H152" s="33">
        <v>0</v>
      </c>
      <c r="I152" s="33">
        <v>0</v>
      </c>
      <c r="J152" s="33">
        <v>0</v>
      </c>
      <c r="K152" s="33">
        <v>0</v>
      </c>
      <c r="L152" s="33" t="s">
        <v>23</v>
      </c>
      <c r="M152" s="33">
        <v>0</v>
      </c>
      <c r="N152" s="33">
        <v>0</v>
      </c>
      <c r="O152" s="33">
        <v>0</v>
      </c>
      <c r="P152" s="33">
        <v>0</v>
      </c>
      <c r="Q152" s="33">
        <v>0</v>
      </c>
      <c r="R152" s="33">
        <v>0</v>
      </c>
      <c r="S152" s="32">
        <f t="shared" si="80"/>
        <v>0</v>
      </c>
      <c r="T152" s="32">
        <f t="shared" si="80"/>
        <v>0</v>
      </c>
      <c r="U152" s="32">
        <f t="shared" si="80"/>
        <v>0</v>
      </c>
      <c r="V152" s="32">
        <f t="shared" si="80"/>
        <v>0</v>
      </c>
      <c r="W152" s="32">
        <f t="shared" si="80"/>
        <v>0</v>
      </c>
      <c r="X152" s="24" t="s">
        <v>23</v>
      </c>
    </row>
    <row r="153" spans="1:24" s="18" customFormat="1" ht="47.25" x14ac:dyDescent="0.25">
      <c r="A153" s="28" t="s">
        <v>270</v>
      </c>
      <c r="B153" s="43" t="s">
        <v>284</v>
      </c>
      <c r="C153" s="30" t="s">
        <v>285</v>
      </c>
      <c r="D153" s="31" t="s">
        <v>23</v>
      </c>
      <c r="E153" s="32" t="s">
        <v>23</v>
      </c>
      <c r="F153" s="47">
        <v>0</v>
      </c>
      <c r="G153" s="47">
        <v>0</v>
      </c>
      <c r="H153" s="47">
        <v>0</v>
      </c>
      <c r="I153" s="47">
        <v>0</v>
      </c>
      <c r="J153" s="47">
        <v>0</v>
      </c>
      <c r="K153" s="47">
        <v>0</v>
      </c>
      <c r="L153" s="47" t="s">
        <v>23</v>
      </c>
      <c r="M153" s="33">
        <v>0</v>
      </c>
      <c r="N153" s="33">
        <v>0</v>
      </c>
      <c r="O153" s="33">
        <v>0</v>
      </c>
      <c r="P153" s="33">
        <v>0</v>
      </c>
      <c r="Q153" s="33">
        <v>0</v>
      </c>
      <c r="R153" s="33">
        <v>0</v>
      </c>
      <c r="S153" s="32">
        <f t="shared" si="80"/>
        <v>0</v>
      </c>
      <c r="T153" s="32">
        <f t="shared" si="80"/>
        <v>0</v>
      </c>
      <c r="U153" s="32">
        <f t="shared" si="80"/>
        <v>0</v>
      </c>
      <c r="V153" s="32">
        <f t="shared" si="80"/>
        <v>0</v>
      </c>
      <c r="W153" s="32">
        <f t="shared" si="80"/>
        <v>0</v>
      </c>
      <c r="X153" s="24" t="s">
        <v>23</v>
      </c>
    </row>
    <row r="154" spans="1:24" s="18" customFormat="1" ht="31.5" x14ac:dyDescent="0.25">
      <c r="A154" s="28" t="s">
        <v>270</v>
      </c>
      <c r="B154" s="43" t="s">
        <v>286</v>
      </c>
      <c r="C154" s="30" t="s">
        <v>287</v>
      </c>
      <c r="D154" s="31" t="s">
        <v>23</v>
      </c>
      <c r="E154" s="32" t="s">
        <v>23</v>
      </c>
      <c r="F154" s="47">
        <v>0</v>
      </c>
      <c r="G154" s="47">
        <v>0</v>
      </c>
      <c r="H154" s="47">
        <v>0</v>
      </c>
      <c r="I154" s="47">
        <v>0</v>
      </c>
      <c r="J154" s="47">
        <v>0</v>
      </c>
      <c r="K154" s="47">
        <v>0</v>
      </c>
      <c r="L154" s="47" t="s">
        <v>23</v>
      </c>
      <c r="M154" s="33">
        <v>0</v>
      </c>
      <c r="N154" s="33">
        <v>0</v>
      </c>
      <c r="O154" s="33">
        <v>0</v>
      </c>
      <c r="P154" s="33">
        <v>0</v>
      </c>
      <c r="Q154" s="33">
        <v>0</v>
      </c>
      <c r="R154" s="33">
        <v>0</v>
      </c>
      <c r="S154" s="32">
        <f t="shared" si="80"/>
        <v>0</v>
      </c>
      <c r="T154" s="32">
        <f t="shared" si="80"/>
        <v>0</v>
      </c>
      <c r="U154" s="32">
        <f t="shared" si="80"/>
        <v>0</v>
      </c>
      <c r="V154" s="32">
        <f t="shared" si="80"/>
        <v>0</v>
      </c>
      <c r="W154" s="32">
        <f t="shared" si="80"/>
        <v>0</v>
      </c>
      <c r="X154" s="24" t="s">
        <v>23</v>
      </c>
    </row>
    <row r="155" spans="1:24" s="18" customFormat="1" ht="47.25" x14ac:dyDescent="0.25">
      <c r="A155" s="28" t="s">
        <v>270</v>
      </c>
      <c r="B155" s="43" t="s">
        <v>288</v>
      </c>
      <c r="C155" s="30" t="s">
        <v>289</v>
      </c>
      <c r="D155" s="31" t="s">
        <v>23</v>
      </c>
      <c r="E155" s="32" t="s">
        <v>23</v>
      </c>
      <c r="F155" s="33">
        <v>0</v>
      </c>
      <c r="G155" s="33">
        <v>0</v>
      </c>
      <c r="H155" s="33">
        <v>0</v>
      </c>
      <c r="I155" s="33">
        <v>0</v>
      </c>
      <c r="J155" s="33">
        <v>0</v>
      </c>
      <c r="K155" s="33">
        <v>0</v>
      </c>
      <c r="L155" s="33" t="s">
        <v>23</v>
      </c>
      <c r="M155" s="33">
        <v>0</v>
      </c>
      <c r="N155" s="33">
        <v>0</v>
      </c>
      <c r="O155" s="33">
        <v>0</v>
      </c>
      <c r="P155" s="33">
        <v>0</v>
      </c>
      <c r="Q155" s="33">
        <v>0</v>
      </c>
      <c r="R155" s="33">
        <v>0</v>
      </c>
      <c r="S155" s="32">
        <f t="shared" si="80"/>
        <v>0</v>
      </c>
      <c r="T155" s="32">
        <f t="shared" si="80"/>
        <v>0</v>
      </c>
      <c r="U155" s="32">
        <f t="shared" si="80"/>
        <v>0</v>
      </c>
      <c r="V155" s="32">
        <f t="shared" si="80"/>
        <v>0</v>
      </c>
      <c r="W155" s="32">
        <f t="shared" si="80"/>
        <v>0</v>
      </c>
      <c r="X155" s="24" t="s">
        <v>23</v>
      </c>
    </row>
    <row r="156" spans="1:24" s="18" customFormat="1" ht="63" x14ac:dyDescent="0.25">
      <c r="A156" s="28" t="s">
        <v>270</v>
      </c>
      <c r="B156" s="43" t="s">
        <v>290</v>
      </c>
      <c r="C156" s="39" t="s">
        <v>291</v>
      </c>
      <c r="D156" s="31" t="s">
        <v>23</v>
      </c>
      <c r="E156" s="32" t="s">
        <v>23</v>
      </c>
      <c r="F156" s="33">
        <v>0</v>
      </c>
      <c r="G156" s="33">
        <v>0</v>
      </c>
      <c r="H156" s="33">
        <v>0</v>
      </c>
      <c r="I156" s="33">
        <v>0</v>
      </c>
      <c r="J156" s="33">
        <v>0</v>
      </c>
      <c r="K156" s="33">
        <v>0</v>
      </c>
      <c r="L156" s="33" t="s">
        <v>23</v>
      </c>
      <c r="M156" s="33">
        <v>0</v>
      </c>
      <c r="N156" s="33">
        <v>0</v>
      </c>
      <c r="O156" s="33">
        <v>0</v>
      </c>
      <c r="P156" s="33">
        <v>0</v>
      </c>
      <c r="Q156" s="33">
        <v>0</v>
      </c>
      <c r="R156" s="33">
        <v>0</v>
      </c>
      <c r="S156" s="32">
        <f t="shared" si="80"/>
        <v>0</v>
      </c>
      <c r="T156" s="32">
        <f t="shared" si="80"/>
        <v>0</v>
      </c>
      <c r="U156" s="32">
        <f t="shared" si="80"/>
        <v>0</v>
      </c>
      <c r="V156" s="32">
        <f t="shared" si="80"/>
        <v>0</v>
      </c>
      <c r="W156" s="32">
        <f t="shared" si="80"/>
        <v>0</v>
      </c>
      <c r="X156" s="24" t="s">
        <v>23</v>
      </c>
    </row>
    <row r="157" spans="1:24" s="18" customFormat="1" ht="47.25" x14ac:dyDescent="0.25">
      <c r="A157" s="28" t="s">
        <v>270</v>
      </c>
      <c r="B157" s="43" t="s">
        <v>292</v>
      </c>
      <c r="C157" s="30" t="s">
        <v>293</v>
      </c>
      <c r="D157" s="31" t="s">
        <v>23</v>
      </c>
      <c r="E157" s="32" t="s">
        <v>23</v>
      </c>
      <c r="F157" s="33">
        <v>0</v>
      </c>
      <c r="G157" s="33">
        <v>0</v>
      </c>
      <c r="H157" s="33">
        <v>0</v>
      </c>
      <c r="I157" s="33">
        <v>0</v>
      </c>
      <c r="J157" s="33">
        <v>0</v>
      </c>
      <c r="K157" s="33">
        <v>0</v>
      </c>
      <c r="L157" s="33" t="s">
        <v>23</v>
      </c>
      <c r="M157" s="33">
        <v>0</v>
      </c>
      <c r="N157" s="33">
        <v>0</v>
      </c>
      <c r="O157" s="33">
        <v>0</v>
      </c>
      <c r="P157" s="33">
        <v>0</v>
      </c>
      <c r="Q157" s="33">
        <v>0</v>
      </c>
      <c r="R157" s="33">
        <v>0</v>
      </c>
      <c r="S157" s="32">
        <f t="shared" si="80"/>
        <v>0</v>
      </c>
      <c r="T157" s="32">
        <f t="shared" si="80"/>
        <v>0</v>
      </c>
      <c r="U157" s="32">
        <f t="shared" si="80"/>
        <v>0</v>
      </c>
      <c r="V157" s="32">
        <f t="shared" si="80"/>
        <v>0</v>
      </c>
      <c r="W157" s="32">
        <f t="shared" si="80"/>
        <v>0</v>
      </c>
      <c r="X157" s="24" t="s">
        <v>23</v>
      </c>
    </row>
    <row r="158" spans="1:24" s="18" customFormat="1" ht="47.25" x14ac:dyDescent="0.25">
      <c r="A158" s="28" t="s">
        <v>270</v>
      </c>
      <c r="B158" s="43" t="s">
        <v>294</v>
      </c>
      <c r="C158" s="30" t="s">
        <v>295</v>
      </c>
      <c r="D158" s="31" t="s">
        <v>23</v>
      </c>
      <c r="E158" s="32" t="s">
        <v>23</v>
      </c>
      <c r="F158" s="33">
        <v>0</v>
      </c>
      <c r="G158" s="33">
        <v>0</v>
      </c>
      <c r="H158" s="33">
        <v>0</v>
      </c>
      <c r="I158" s="33">
        <v>0</v>
      </c>
      <c r="J158" s="33">
        <v>0</v>
      </c>
      <c r="K158" s="33">
        <v>0</v>
      </c>
      <c r="L158" s="33" t="s">
        <v>23</v>
      </c>
      <c r="M158" s="33">
        <v>0</v>
      </c>
      <c r="N158" s="33">
        <v>0</v>
      </c>
      <c r="O158" s="33">
        <v>0</v>
      </c>
      <c r="P158" s="33">
        <v>0</v>
      </c>
      <c r="Q158" s="33">
        <v>0</v>
      </c>
      <c r="R158" s="33">
        <v>0</v>
      </c>
      <c r="S158" s="32">
        <f t="shared" si="80"/>
        <v>0</v>
      </c>
      <c r="T158" s="32">
        <f t="shared" si="80"/>
        <v>0</v>
      </c>
      <c r="U158" s="32">
        <f t="shared" si="80"/>
        <v>0</v>
      </c>
      <c r="V158" s="32">
        <f t="shared" si="80"/>
        <v>0</v>
      </c>
      <c r="W158" s="32">
        <f t="shared" si="80"/>
        <v>0</v>
      </c>
      <c r="X158" s="24" t="s">
        <v>23</v>
      </c>
    </row>
    <row r="159" spans="1:24" s="18" customFormat="1" ht="47.25" x14ac:dyDescent="0.25">
      <c r="A159" s="28" t="s">
        <v>270</v>
      </c>
      <c r="B159" s="43" t="s">
        <v>296</v>
      </c>
      <c r="C159" s="30" t="s">
        <v>297</v>
      </c>
      <c r="D159" s="31" t="s">
        <v>23</v>
      </c>
      <c r="E159" s="32" t="s">
        <v>23</v>
      </c>
      <c r="F159" s="33">
        <v>0</v>
      </c>
      <c r="G159" s="33">
        <v>0</v>
      </c>
      <c r="H159" s="33">
        <v>0</v>
      </c>
      <c r="I159" s="33">
        <v>0</v>
      </c>
      <c r="J159" s="33">
        <v>0</v>
      </c>
      <c r="K159" s="33">
        <v>0</v>
      </c>
      <c r="L159" s="33" t="s">
        <v>23</v>
      </c>
      <c r="M159" s="33">
        <v>0</v>
      </c>
      <c r="N159" s="33">
        <v>0</v>
      </c>
      <c r="O159" s="33">
        <v>0</v>
      </c>
      <c r="P159" s="33">
        <v>0</v>
      </c>
      <c r="Q159" s="33">
        <v>0</v>
      </c>
      <c r="R159" s="33">
        <v>0</v>
      </c>
      <c r="S159" s="32">
        <f t="shared" si="80"/>
        <v>0</v>
      </c>
      <c r="T159" s="32">
        <f t="shared" si="80"/>
        <v>0</v>
      </c>
      <c r="U159" s="32">
        <f t="shared" si="80"/>
        <v>0</v>
      </c>
      <c r="V159" s="32">
        <f t="shared" si="80"/>
        <v>0</v>
      </c>
      <c r="W159" s="32">
        <f t="shared" si="80"/>
        <v>0</v>
      </c>
      <c r="X159" s="24" t="s">
        <v>23</v>
      </c>
    </row>
    <row r="160" spans="1:24" s="18" customFormat="1" ht="47.25" x14ac:dyDescent="0.25">
      <c r="A160" s="28" t="s">
        <v>270</v>
      </c>
      <c r="B160" s="43" t="s">
        <v>298</v>
      </c>
      <c r="C160" s="39" t="s">
        <v>299</v>
      </c>
      <c r="D160" s="31" t="s">
        <v>23</v>
      </c>
      <c r="E160" s="32" t="s">
        <v>23</v>
      </c>
      <c r="F160" s="33">
        <v>0</v>
      </c>
      <c r="G160" s="33">
        <v>0</v>
      </c>
      <c r="H160" s="33">
        <v>0</v>
      </c>
      <c r="I160" s="33">
        <v>0</v>
      </c>
      <c r="J160" s="33">
        <v>0</v>
      </c>
      <c r="K160" s="33">
        <v>0</v>
      </c>
      <c r="L160" s="33" t="s">
        <v>23</v>
      </c>
      <c r="M160" s="33">
        <v>0</v>
      </c>
      <c r="N160" s="33">
        <v>0</v>
      </c>
      <c r="O160" s="33">
        <v>0</v>
      </c>
      <c r="P160" s="33">
        <v>0</v>
      </c>
      <c r="Q160" s="33">
        <v>0</v>
      </c>
      <c r="R160" s="33">
        <v>0</v>
      </c>
      <c r="S160" s="32">
        <f t="shared" si="80"/>
        <v>0</v>
      </c>
      <c r="T160" s="32">
        <f t="shared" si="80"/>
        <v>0</v>
      </c>
      <c r="U160" s="32">
        <f t="shared" si="80"/>
        <v>0</v>
      </c>
      <c r="V160" s="32">
        <f t="shared" si="80"/>
        <v>0</v>
      </c>
      <c r="W160" s="32">
        <f t="shared" si="80"/>
        <v>0</v>
      </c>
      <c r="X160" s="24" t="s">
        <v>23</v>
      </c>
    </row>
    <row r="161" spans="1:24" s="18" customFormat="1" ht="63" x14ac:dyDescent="0.25">
      <c r="A161" s="28" t="s">
        <v>270</v>
      </c>
      <c r="B161" s="43" t="s">
        <v>300</v>
      </c>
      <c r="C161" s="39" t="s">
        <v>301</v>
      </c>
      <c r="D161" s="31" t="s">
        <v>23</v>
      </c>
      <c r="E161" s="32" t="s">
        <v>23</v>
      </c>
      <c r="F161" s="33">
        <v>0</v>
      </c>
      <c r="G161" s="33">
        <v>0</v>
      </c>
      <c r="H161" s="33">
        <v>0</v>
      </c>
      <c r="I161" s="33">
        <v>0</v>
      </c>
      <c r="J161" s="33">
        <v>0</v>
      </c>
      <c r="K161" s="33">
        <v>0</v>
      </c>
      <c r="L161" s="33" t="s">
        <v>23</v>
      </c>
      <c r="M161" s="33">
        <v>0</v>
      </c>
      <c r="N161" s="33">
        <v>0</v>
      </c>
      <c r="O161" s="33">
        <v>0</v>
      </c>
      <c r="P161" s="33">
        <v>0</v>
      </c>
      <c r="Q161" s="33">
        <v>0</v>
      </c>
      <c r="R161" s="33">
        <v>0</v>
      </c>
      <c r="S161" s="32">
        <f t="shared" si="80"/>
        <v>0</v>
      </c>
      <c r="T161" s="32">
        <f t="shared" si="80"/>
        <v>0</v>
      </c>
      <c r="U161" s="32">
        <f t="shared" si="80"/>
        <v>0</v>
      </c>
      <c r="V161" s="32">
        <f t="shared" si="80"/>
        <v>0</v>
      </c>
      <c r="W161" s="32">
        <f t="shared" si="80"/>
        <v>0</v>
      </c>
      <c r="X161" s="24" t="s">
        <v>23</v>
      </c>
    </row>
    <row r="162" spans="1:24" s="18" customFormat="1" ht="47.25" x14ac:dyDescent="0.25">
      <c r="A162" s="28" t="s">
        <v>270</v>
      </c>
      <c r="B162" s="43" t="s">
        <v>302</v>
      </c>
      <c r="C162" s="39" t="s">
        <v>303</v>
      </c>
      <c r="D162" s="31" t="s">
        <v>23</v>
      </c>
      <c r="E162" s="32" t="s">
        <v>23</v>
      </c>
      <c r="F162" s="33">
        <v>0</v>
      </c>
      <c r="G162" s="33">
        <v>0</v>
      </c>
      <c r="H162" s="33">
        <v>0</v>
      </c>
      <c r="I162" s="33">
        <v>0</v>
      </c>
      <c r="J162" s="33">
        <v>0</v>
      </c>
      <c r="K162" s="33">
        <v>0</v>
      </c>
      <c r="L162" s="33" t="s">
        <v>23</v>
      </c>
      <c r="M162" s="33">
        <v>0</v>
      </c>
      <c r="N162" s="33">
        <v>0</v>
      </c>
      <c r="O162" s="33">
        <v>0</v>
      </c>
      <c r="P162" s="33">
        <v>0</v>
      </c>
      <c r="Q162" s="33">
        <v>0</v>
      </c>
      <c r="R162" s="33">
        <v>0</v>
      </c>
      <c r="S162" s="32">
        <f t="shared" si="80"/>
        <v>0</v>
      </c>
      <c r="T162" s="32">
        <f t="shared" si="80"/>
        <v>0</v>
      </c>
      <c r="U162" s="32">
        <f t="shared" si="80"/>
        <v>0</v>
      </c>
      <c r="V162" s="32">
        <f t="shared" si="80"/>
        <v>0</v>
      </c>
      <c r="W162" s="32">
        <f t="shared" si="80"/>
        <v>0</v>
      </c>
      <c r="X162" s="24" t="s">
        <v>23</v>
      </c>
    </row>
    <row r="163" spans="1:24" s="18" customFormat="1" ht="47.25" x14ac:dyDescent="0.25">
      <c r="A163" s="28" t="s">
        <v>270</v>
      </c>
      <c r="B163" s="43" t="s">
        <v>304</v>
      </c>
      <c r="C163" s="39" t="s">
        <v>305</v>
      </c>
      <c r="D163" s="31" t="s">
        <v>23</v>
      </c>
      <c r="E163" s="32" t="s">
        <v>23</v>
      </c>
      <c r="F163" s="33">
        <v>0</v>
      </c>
      <c r="G163" s="33">
        <v>0</v>
      </c>
      <c r="H163" s="33">
        <v>0</v>
      </c>
      <c r="I163" s="33">
        <v>0</v>
      </c>
      <c r="J163" s="33">
        <v>0</v>
      </c>
      <c r="K163" s="33">
        <v>0</v>
      </c>
      <c r="L163" s="33" t="s">
        <v>23</v>
      </c>
      <c r="M163" s="33">
        <v>0</v>
      </c>
      <c r="N163" s="33">
        <v>0</v>
      </c>
      <c r="O163" s="33">
        <v>0</v>
      </c>
      <c r="P163" s="33">
        <v>0</v>
      </c>
      <c r="Q163" s="33">
        <v>0</v>
      </c>
      <c r="R163" s="33">
        <v>0</v>
      </c>
      <c r="S163" s="32">
        <f t="shared" si="80"/>
        <v>0</v>
      </c>
      <c r="T163" s="32">
        <f t="shared" si="80"/>
        <v>0</v>
      </c>
      <c r="U163" s="32">
        <f t="shared" si="80"/>
        <v>0</v>
      </c>
      <c r="V163" s="32">
        <f t="shared" si="80"/>
        <v>0</v>
      </c>
      <c r="W163" s="32">
        <f t="shared" si="80"/>
        <v>0</v>
      </c>
      <c r="X163" s="24" t="s">
        <v>23</v>
      </c>
    </row>
    <row r="164" spans="1:24" s="18" customFormat="1" ht="47.25" x14ac:dyDescent="0.25">
      <c r="A164" s="28" t="s">
        <v>270</v>
      </c>
      <c r="B164" s="43" t="s">
        <v>306</v>
      </c>
      <c r="C164" s="39" t="s">
        <v>307</v>
      </c>
      <c r="D164" s="31" t="s">
        <v>23</v>
      </c>
      <c r="E164" s="32" t="s">
        <v>23</v>
      </c>
      <c r="F164" s="33">
        <v>0</v>
      </c>
      <c r="G164" s="33">
        <v>0</v>
      </c>
      <c r="H164" s="33">
        <v>0</v>
      </c>
      <c r="I164" s="33">
        <v>0</v>
      </c>
      <c r="J164" s="33">
        <v>0</v>
      </c>
      <c r="K164" s="33">
        <v>0</v>
      </c>
      <c r="L164" s="33" t="s">
        <v>23</v>
      </c>
      <c r="M164" s="33">
        <v>0</v>
      </c>
      <c r="N164" s="33">
        <v>0</v>
      </c>
      <c r="O164" s="33">
        <v>0</v>
      </c>
      <c r="P164" s="33">
        <v>0</v>
      </c>
      <c r="Q164" s="33">
        <v>0</v>
      </c>
      <c r="R164" s="33">
        <v>0</v>
      </c>
      <c r="S164" s="32">
        <f t="shared" si="80"/>
        <v>0</v>
      </c>
      <c r="T164" s="32">
        <f t="shared" si="80"/>
        <v>0</v>
      </c>
      <c r="U164" s="32">
        <f t="shared" si="80"/>
        <v>0</v>
      </c>
      <c r="V164" s="32">
        <f t="shared" si="80"/>
        <v>0</v>
      </c>
      <c r="W164" s="32">
        <f t="shared" si="80"/>
        <v>0</v>
      </c>
      <c r="X164" s="24" t="s">
        <v>23</v>
      </c>
    </row>
    <row r="165" spans="1:24" s="18" customFormat="1" ht="47.25" x14ac:dyDescent="0.25">
      <c r="A165" s="28" t="s">
        <v>270</v>
      </c>
      <c r="B165" s="43" t="s">
        <v>308</v>
      </c>
      <c r="C165" s="39" t="s">
        <v>309</v>
      </c>
      <c r="D165" s="31" t="s">
        <v>23</v>
      </c>
      <c r="E165" s="32" t="s">
        <v>23</v>
      </c>
      <c r="F165" s="33">
        <v>0</v>
      </c>
      <c r="G165" s="33">
        <v>0</v>
      </c>
      <c r="H165" s="33">
        <v>0</v>
      </c>
      <c r="I165" s="33">
        <v>0</v>
      </c>
      <c r="J165" s="33">
        <v>0</v>
      </c>
      <c r="K165" s="33">
        <v>0</v>
      </c>
      <c r="L165" s="33" t="s">
        <v>23</v>
      </c>
      <c r="M165" s="33">
        <v>0</v>
      </c>
      <c r="N165" s="33">
        <v>0</v>
      </c>
      <c r="O165" s="33">
        <v>0</v>
      </c>
      <c r="P165" s="33">
        <v>0</v>
      </c>
      <c r="Q165" s="33">
        <v>0</v>
      </c>
      <c r="R165" s="33">
        <v>0</v>
      </c>
      <c r="S165" s="32">
        <f t="shared" si="80"/>
        <v>0</v>
      </c>
      <c r="T165" s="32">
        <f t="shared" si="80"/>
        <v>0</v>
      </c>
      <c r="U165" s="32">
        <f t="shared" si="80"/>
        <v>0</v>
      </c>
      <c r="V165" s="32">
        <f t="shared" si="80"/>
        <v>0</v>
      </c>
      <c r="W165" s="32">
        <f t="shared" si="80"/>
        <v>0</v>
      </c>
      <c r="X165" s="24" t="s">
        <v>23</v>
      </c>
    </row>
    <row r="166" spans="1:24" s="18" customFormat="1" ht="31.5" x14ac:dyDescent="0.25">
      <c r="A166" s="28" t="s">
        <v>270</v>
      </c>
      <c r="B166" s="43" t="s">
        <v>310</v>
      </c>
      <c r="C166" s="30" t="s">
        <v>311</v>
      </c>
      <c r="D166" s="31" t="s">
        <v>23</v>
      </c>
      <c r="E166" s="32" t="s">
        <v>23</v>
      </c>
      <c r="F166" s="33">
        <v>0</v>
      </c>
      <c r="G166" s="33">
        <v>0</v>
      </c>
      <c r="H166" s="33">
        <v>0</v>
      </c>
      <c r="I166" s="33">
        <v>0</v>
      </c>
      <c r="J166" s="33">
        <v>0</v>
      </c>
      <c r="K166" s="33">
        <v>0</v>
      </c>
      <c r="L166" s="33" t="s">
        <v>23</v>
      </c>
      <c r="M166" s="33">
        <v>0</v>
      </c>
      <c r="N166" s="33">
        <v>0</v>
      </c>
      <c r="O166" s="33">
        <v>0</v>
      </c>
      <c r="P166" s="33">
        <v>0</v>
      </c>
      <c r="Q166" s="33">
        <v>0</v>
      </c>
      <c r="R166" s="33">
        <v>0</v>
      </c>
      <c r="S166" s="32">
        <f t="shared" si="80"/>
        <v>0</v>
      </c>
      <c r="T166" s="32">
        <f t="shared" si="80"/>
        <v>0</v>
      </c>
      <c r="U166" s="32">
        <f t="shared" si="80"/>
        <v>0</v>
      </c>
      <c r="V166" s="32">
        <f t="shared" si="80"/>
        <v>0</v>
      </c>
      <c r="W166" s="32">
        <f t="shared" si="80"/>
        <v>0</v>
      </c>
      <c r="X166" s="24" t="s">
        <v>23</v>
      </c>
    </row>
    <row r="167" spans="1:24" s="18" customFormat="1" ht="47.25" x14ac:dyDescent="0.25">
      <c r="A167" s="28" t="s">
        <v>270</v>
      </c>
      <c r="B167" s="43" t="s">
        <v>312</v>
      </c>
      <c r="C167" s="39" t="s">
        <v>313</v>
      </c>
      <c r="D167" s="31" t="s">
        <v>23</v>
      </c>
      <c r="E167" s="32" t="s">
        <v>23</v>
      </c>
      <c r="F167" s="33">
        <v>0</v>
      </c>
      <c r="G167" s="33">
        <v>0</v>
      </c>
      <c r="H167" s="33">
        <v>0</v>
      </c>
      <c r="I167" s="33">
        <v>0</v>
      </c>
      <c r="J167" s="33">
        <v>0</v>
      </c>
      <c r="K167" s="33">
        <v>0</v>
      </c>
      <c r="L167" s="33" t="s">
        <v>23</v>
      </c>
      <c r="M167" s="33">
        <v>0</v>
      </c>
      <c r="N167" s="33">
        <v>0</v>
      </c>
      <c r="O167" s="33">
        <v>0</v>
      </c>
      <c r="P167" s="33">
        <v>0</v>
      </c>
      <c r="Q167" s="33">
        <v>0</v>
      </c>
      <c r="R167" s="33">
        <v>0</v>
      </c>
      <c r="S167" s="32">
        <f t="shared" si="80"/>
        <v>0</v>
      </c>
      <c r="T167" s="32">
        <f t="shared" si="80"/>
        <v>0</v>
      </c>
      <c r="U167" s="32">
        <f t="shared" si="80"/>
        <v>0</v>
      </c>
      <c r="V167" s="32">
        <f t="shared" si="80"/>
        <v>0</v>
      </c>
      <c r="W167" s="32">
        <f t="shared" si="80"/>
        <v>0</v>
      </c>
      <c r="X167" s="24" t="s">
        <v>23</v>
      </c>
    </row>
    <row r="168" spans="1:24" s="18" customFormat="1" ht="31.5" x14ac:dyDescent="0.25">
      <c r="A168" s="28" t="s">
        <v>270</v>
      </c>
      <c r="B168" s="43" t="s">
        <v>314</v>
      </c>
      <c r="C168" s="39" t="s">
        <v>315</v>
      </c>
      <c r="D168" s="31" t="s">
        <v>23</v>
      </c>
      <c r="E168" s="32" t="s">
        <v>23</v>
      </c>
      <c r="F168" s="33">
        <v>0</v>
      </c>
      <c r="G168" s="33">
        <v>0</v>
      </c>
      <c r="H168" s="33">
        <v>0</v>
      </c>
      <c r="I168" s="33">
        <v>0</v>
      </c>
      <c r="J168" s="33">
        <v>0</v>
      </c>
      <c r="K168" s="33">
        <v>0</v>
      </c>
      <c r="L168" s="33" t="s">
        <v>23</v>
      </c>
      <c r="M168" s="33">
        <v>0</v>
      </c>
      <c r="N168" s="33">
        <v>0</v>
      </c>
      <c r="O168" s="33">
        <v>0</v>
      </c>
      <c r="P168" s="33">
        <v>0</v>
      </c>
      <c r="Q168" s="33">
        <v>0</v>
      </c>
      <c r="R168" s="33">
        <v>0</v>
      </c>
      <c r="S168" s="32">
        <f t="shared" si="80"/>
        <v>0</v>
      </c>
      <c r="T168" s="32">
        <f t="shared" si="80"/>
        <v>0</v>
      </c>
      <c r="U168" s="32">
        <f t="shared" si="80"/>
        <v>0</v>
      </c>
      <c r="V168" s="32">
        <f t="shared" si="80"/>
        <v>0</v>
      </c>
      <c r="W168" s="32">
        <f t="shared" si="80"/>
        <v>0</v>
      </c>
      <c r="X168" s="24" t="s">
        <v>23</v>
      </c>
    </row>
    <row r="169" spans="1:24" s="18" customFormat="1" ht="31.5" x14ac:dyDescent="0.25">
      <c r="A169" s="28" t="s">
        <v>270</v>
      </c>
      <c r="B169" s="43" t="s">
        <v>316</v>
      </c>
      <c r="C169" s="39" t="s">
        <v>317</v>
      </c>
      <c r="D169" s="31" t="s">
        <v>23</v>
      </c>
      <c r="E169" s="32" t="s">
        <v>23</v>
      </c>
      <c r="F169" s="33">
        <v>0</v>
      </c>
      <c r="G169" s="33">
        <v>0</v>
      </c>
      <c r="H169" s="33">
        <v>0</v>
      </c>
      <c r="I169" s="33">
        <v>0</v>
      </c>
      <c r="J169" s="33">
        <v>0</v>
      </c>
      <c r="K169" s="33">
        <v>0</v>
      </c>
      <c r="L169" s="33" t="s">
        <v>23</v>
      </c>
      <c r="M169" s="33">
        <v>0</v>
      </c>
      <c r="N169" s="33">
        <v>0</v>
      </c>
      <c r="O169" s="33">
        <v>0</v>
      </c>
      <c r="P169" s="33">
        <v>0</v>
      </c>
      <c r="Q169" s="33">
        <v>0</v>
      </c>
      <c r="R169" s="33">
        <v>0</v>
      </c>
      <c r="S169" s="32">
        <f t="shared" si="80"/>
        <v>0</v>
      </c>
      <c r="T169" s="32">
        <f t="shared" si="80"/>
        <v>0</v>
      </c>
      <c r="U169" s="32">
        <f t="shared" si="80"/>
        <v>0</v>
      </c>
      <c r="V169" s="32">
        <f t="shared" si="80"/>
        <v>0</v>
      </c>
      <c r="W169" s="32">
        <f t="shared" si="80"/>
        <v>0</v>
      </c>
      <c r="X169" s="24" t="s">
        <v>23</v>
      </c>
    </row>
    <row r="170" spans="1:24" s="18" customFormat="1" ht="31.5" x14ac:dyDescent="0.25">
      <c r="A170" s="28" t="s">
        <v>270</v>
      </c>
      <c r="B170" s="43" t="s">
        <v>318</v>
      </c>
      <c r="C170" s="39" t="s">
        <v>319</v>
      </c>
      <c r="D170" s="31" t="s">
        <v>23</v>
      </c>
      <c r="E170" s="32" t="s">
        <v>23</v>
      </c>
      <c r="F170" s="33">
        <v>0</v>
      </c>
      <c r="G170" s="33">
        <v>0</v>
      </c>
      <c r="H170" s="33">
        <v>0</v>
      </c>
      <c r="I170" s="33">
        <v>0</v>
      </c>
      <c r="J170" s="33">
        <v>0</v>
      </c>
      <c r="K170" s="33">
        <v>0</v>
      </c>
      <c r="L170" s="33" t="s">
        <v>23</v>
      </c>
      <c r="M170" s="33">
        <v>0</v>
      </c>
      <c r="N170" s="33">
        <v>0</v>
      </c>
      <c r="O170" s="33">
        <v>0</v>
      </c>
      <c r="P170" s="33">
        <v>0</v>
      </c>
      <c r="Q170" s="33">
        <v>0</v>
      </c>
      <c r="R170" s="33">
        <v>0</v>
      </c>
      <c r="S170" s="32">
        <f t="shared" si="80"/>
        <v>0</v>
      </c>
      <c r="T170" s="32">
        <f t="shared" si="80"/>
        <v>0</v>
      </c>
      <c r="U170" s="32">
        <f t="shared" si="80"/>
        <v>0</v>
      </c>
      <c r="V170" s="32">
        <f t="shared" si="80"/>
        <v>0</v>
      </c>
      <c r="W170" s="32">
        <f t="shared" si="80"/>
        <v>0</v>
      </c>
      <c r="X170" s="24" t="s">
        <v>23</v>
      </c>
    </row>
    <row r="171" spans="1:24" s="18" customFormat="1" ht="47.25" x14ac:dyDescent="0.25">
      <c r="A171" s="28" t="s">
        <v>270</v>
      </c>
      <c r="B171" s="43" t="s">
        <v>320</v>
      </c>
      <c r="C171" s="39" t="s">
        <v>321</v>
      </c>
      <c r="D171" s="31" t="s">
        <v>23</v>
      </c>
      <c r="E171" s="32" t="s">
        <v>23</v>
      </c>
      <c r="F171" s="33">
        <v>0</v>
      </c>
      <c r="G171" s="33">
        <v>0</v>
      </c>
      <c r="H171" s="33">
        <v>0</v>
      </c>
      <c r="I171" s="33">
        <v>0</v>
      </c>
      <c r="J171" s="33">
        <v>0</v>
      </c>
      <c r="K171" s="33">
        <v>0</v>
      </c>
      <c r="L171" s="33" t="s">
        <v>23</v>
      </c>
      <c r="M171" s="33">
        <v>0</v>
      </c>
      <c r="N171" s="33">
        <v>0</v>
      </c>
      <c r="O171" s="33">
        <v>0</v>
      </c>
      <c r="P171" s="33">
        <v>0</v>
      </c>
      <c r="Q171" s="33">
        <v>0</v>
      </c>
      <c r="R171" s="33">
        <v>0</v>
      </c>
      <c r="S171" s="32">
        <f t="shared" si="80"/>
        <v>0</v>
      </c>
      <c r="T171" s="32">
        <f t="shared" si="80"/>
        <v>0</v>
      </c>
      <c r="U171" s="32">
        <f t="shared" si="80"/>
        <v>0</v>
      </c>
      <c r="V171" s="32">
        <f t="shared" si="80"/>
        <v>0</v>
      </c>
      <c r="W171" s="32">
        <f t="shared" si="80"/>
        <v>0</v>
      </c>
      <c r="X171" s="24" t="s">
        <v>23</v>
      </c>
    </row>
    <row r="172" spans="1:24" s="18" customFormat="1" ht="31.5" x14ac:dyDescent="0.25">
      <c r="A172" s="28" t="s">
        <v>270</v>
      </c>
      <c r="B172" s="43" t="s">
        <v>322</v>
      </c>
      <c r="C172" s="39" t="s">
        <v>323</v>
      </c>
      <c r="D172" s="31" t="s">
        <v>23</v>
      </c>
      <c r="E172" s="32" t="s">
        <v>23</v>
      </c>
      <c r="F172" s="33">
        <v>0</v>
      </c>
      <c r="G172" s="33">
        <v>0</v>
      </c>
      <c r="H172" s="33">
        <v>0</v>
      </c>
      <c r="I172" s="33">
        <v>0</v>
      </c>
      <c r="J172" s="33">
        <v>0</v>
      </c>
      <c r="K172" s="33">
        <v>0</v>
      </c>
      <c r="L172" s="33" t="s">
        <v>23</v>
      </c>
      <c r="M172" s="33">
        <v>0</v>
      </c>
      <c r="N172" s="33">
        <v>0</v>
      </c>
      <c r="O172" s="33">
        <v>0</v>
      </c>
      <c r="P172" s="33">
        <v>0</v>
      </c>
      <c r="Q172" s="33">
        <v>0</v>
      </c>
      <c r="R172" s="33">
        <v>0</v>
      </c>
      <c r="S172" s="32">
        <f t="shared" si="80"/>
        <v>0</v>
      </c>
      <c r="T172" s="32">
        <f t="shared" si="80"/>
        <v>0</v>
      </c>
      <c r="U172" s="32">
        <f t="shared" si="80"/>
        <v>0</v>
      </c>
      <c r="V172" s="32">
        <f t="shared" si="80"/>
        <v>0</v>
      </c>
      <c r="W172" s="32">
        <f t="shared" si="80"/>
        <v>0</v>
      </c>
      <c r="X172" s="24" t="s">
        <v>23</v>
      </c>
    </row>
    <row r="173" spans="1:24" s="18" customFormat="1" ht="47.25" x14ac:dyDescent="0.25">
      <c r="A173" s="28" t="s">
        <v>270</v>
      </c>
      <c r="B173" s="43" t="s">
        <v>324</v>
      </c>
      <c r="C173" s="39" t="s">
        <v>325</v>
      </c>
      <c r="D173" s="31" t="s">
        <v>23</v>
      </c>
      <c r="E173" s="32" t="s">
        <v>23</v>
      </c>
      <c r="F173" s="33">
        <v>0</v>
      </c>
      <c r="G173" s="33">
        <v>0</v>
      </c>
      <c r="H173" s="33">
        <v>0</v>
      </c>
      <c r="I173" s="33">
        <v>0</v>
      </c>
      <c r="J173" s="33">
        <v>0</v>
      </c>
      <c r="K173" s="33">
        <v>0</v>
      </c>
      <c r="L173" s="33" t="s">
        <v>23</v>
      </c>
      <c r="M173" s="33">
        <v>0</v>
      </c>
      <c r="N173" s="33">
        <v>0</v>
      </c>
      <c r="O173" s="33">
        <v>0</v>
      </c>
      <c r="P173" s="33">
        <v>0</v>
      </c>
      <c r="Q173" s="33">
        <v>0</v>
      </c>
      <c r="R173" s="33">
        <v>0</v>
      </c>
      <c r="S173" s="32">
        <f t="shared" si="80"/>
        <v>0</v>
      </c>
      <c r="T173" s="32">
        <f t="shared" si="80"/>
        <v>0</v>
      </c>
      <c r="U173" s="32">
        <f t="shared" si="80"/>
        <v>0</v>
      </c>
      <c r="V173" s="32">
        <f t="shared" si="80"/>
        <v>0</v>
      </c>
      <c r="W173" s="32">
        <f t="shared" si="80"/>
        <v>0</v>
      </c>
      <c r="X173" s="24" t="s">
        <v>23</v>
      </c>
    </row>
    <row r="174" spans="1:24" s="18" customFormat="1" ht="47.25" x14ac:dyDescent="0.25">
      <c r="A174" s="28" t="s">
        <v>270</v>
      </c>
      <c r="B174" s="43" t="s">
        <v>326</v>
      </c>
      <c r="C174" s="39" t="s">
        <v>327</v>
      </c>
      <c r="D174" s="31" t="s">
        <v>23</v>
      </c>
      <c r="E174" s="32" t="s">
        <v>23</v>
      </c>
      <c r="F174" s="33">
        <v>0</v>
      </c>
      <c r="G174" s="33">
        <v>0</v>
      </c>
      <c r="H174" s="33">
        <v>0</v>
      </c>
      <c r="I174" s="33">
        <v>0</v>
      </c>
      <c r="J174" s="33">
        <v>0</v>
      </c>
      <c r="K174" s="33">
        <v>0</v>
      </c>
      <c r="L174" s="33" t="s">
        <v>23</v>
      </c>
      <c r="M174" s="33">
        <v>0</v>
      </c>
      <c r="N174" s="33">
        <v>0</v>
      </c>
      <c r="O174" s="33">
        <v>0</v>
      </c>
      <c r="P174" s="33">
        <v>0</v>
      </c>
      <c r="Q174" s="33">
        <v>0</v>
      </c>
      <c r="R174" s="33">
        <v>0</v>
      </c>
      <c r="S174" s="32">
        <f t="shared" si="80"/>
        <v>0</v>
      </c>
      <c r="T174" s="32">
        <f t="shared" si="80"/>
        <v>0</v>
      </c>
      <c r="U174" s="32">
        <f t="shared" si="80"/>
        <v>0</v>
      </c>
      <c r="V174" s="32">
        <f t="shared" si="80"/>
        <v>0</v>
      </c>
      <c r="W174" s="32">
        <f t="shared" si="80"/>
        <v>0</v>
      </c>
      <c r="X174" s="24" t="s">
        <v>23</v>
      </c>
    </row>
    <row r="175" spans="1:24" s="18" customFormat="1" ht="31.5" x14ac:dyDescent="0.25">
      <c r="A175" s="28" t="s">
        <v>270</v>
      </c>
      <c r="B175" s="43" t="s">
        <v>328</v>
      </c>
      <c r="C175" s="39" t="s">
        <v>329</v>
      </c>
      <c r="D175" s="31" t="s">
        <v>23</v>
      </c>
      <c r="E175" s="32" t="s">
        <v>23</v>
      </c>
      <c r="F175" s="33">
        <v>0</v>
      </c>
      <c r="G175" s="33">
        <v>0</v>
      </c>
      <c r="H175" s="33">
        <v>0</v>
      </c>
      <c r="I175" s="33">
        <v>0</v>
      </c>
      <c r="J175" s="33">
        <v>0</v>
      </c>
      <c r="K175" s="33">
        <v>0</v>
      </c>
      <c r="L175" s="33" t="s">
        <v>23</v>
      </c>
      <c r="M175" s="33">
        <v>0</v>
      </c>
      <c r="N175" s="33">
        <v>0</v>
      </c>
      <c r="O175" s="33">
        <v>0</v>
      </c>
      <c r="P175" s="33">
        <v>0</v>
      </c>
      <c r="Q175" s="33">
        <v>0</v>
      </c>
      <c r="R175" s="33">
        <v>0</v>
      </c>
      <c r="S175" s="32">
        <f t="shared" si="80"/>
        <v>0</v>
      </c>
      <c r="T175" s="32">
        <f t="shared" si="80"/>
        <v>0</v>
      </c>
      <c r="U175" s="32">
        <f t="shared" si="80"/>
        <v>0</v>
      </c>
      <c r="V175" s="32">
        <f t="shared" si="80"/>
        <v>0</v>
      </c>
      <c r="W175" s="32">
        <f t="shared" si="80"/>
        <v>0</v>
      </c>
      <c r="X175" s="24" t="s">
        <v>23</v>
      </c>
    </row>
    <row r="176" spans="1:24" s="18" customFormat="1" ht="63" x14ac:dyDescent="0.25">
      <c r="A176" s="28" t="s">
        <v>270</v>
      </c>
      <c r="B176" s="43" t="s">
        <v>330</v>
      </c>
      <c r="C176" s="39" t="s">
        <v>331</v>
      </c>
      <c r="D176" s="31" t="s">
        <v>23</v>
      </c>
      <c r="E176" s="32" t="s">
        <v>23</v>
      </c>
      <c r="F176" s="33">
        <v>0</v>
      </c>
      <c r="G176" s="33">
        <v>0</v>
      </c>
      <c r="H176" s="33">
        <v>0</v>
      </c>
      <c r="I176" s="33">
        <v>0</v>
      </c>
      <c r="J176" s="33">
        <v>0</v>
      </c>
      <c r="K176" s="33">
        <v>0</v>
      </c>
      <c r="L176" s="33" t="s">
        <v>23</v>
      </c>
      <c r="M176" s="33">
        <v>0</v>
      </c>
      <c r="N176" s="33">
        <v>0</v>
      </c>
      <c r="O176" s="33">
        <v>0</v>
      </c>
      <c r="P176" s="33">
        <v>0</v>
      </c>
      <c r="Q176" s="33">
        <v>0</v>
      </c>
      <c r="R176" s="33">
        <v>0</v>
      </c>
      <c r="S176" s="32">
        <f t="shared" si="80"/>
        <v>0</v>
      </c>
      <c r="T176" s="32">
        <f t="shared" si="80"/>
        <v>0</v>
      </c>
      <c r="U176" s="32">
        <f t="shared" si="80"/>
        <v>0</v>
      </c>
      <c r="V176" s="32">
        <f t="shared" si="80"/>
        <v>0</v>
      </c>
      <c r="W176" s="32">
        <f t="shared" si="80"/>
        <v>0</v>
      </c>
      <c r="X176" s="24" t="s">
        <v>23</v>
      </c>
    </row>
    <row r="177" spans="1:24" s="18" customFormat="1" ht="31.5" x14ac:dyDescent="0.25">
      <c r="A177" s="28" t="s">
        <v>270</v>
      </c>
      <c r="B177" s="43" t="s">
        <v>332</v>
      </c>
      <c r="C177" s="39" t="s">
        <v>333</v>
      </c>
      <c r="D177" s="31" t="s">
        <v>23</v>
      </c>
      <c r="E177" s="32" t="s">
        <v>23</v>
      </c>
      <c r="F177" s="33">
        <v>0</v>
      </c>
      <c r="G177" s="33">
        <v>0</v>
      </c>
      <c r="H177" s="33">
        <v>0</v>
      </c>
      <c r="I177" s="33">
        <v>0</v>
      </c>
      <c r="J177" s="33">
        <v>0</v>
      </c>
      <c r="K177" s="33">
        <v>0</v>
      </c>
      <c r="L177" s="33" t="s">
        <v>23</v>
      </c>
      <c r="M177" s="33">
        <v>0</v>
      </c>
      <c r="N177" s="33">
        <v>0</v>
      </c>
      <c r="O177" s="33">
        <v>0</v>
      </c>
      <c r="P177" s="33">
        <v>0</v>
      </c>
      <c r="Q177" s="33">
        <v>0</v>
      </c>
      <c r="R177" s="33">
        <v>0</v>
      </c>
      <c r="S177" s="32">
        <f t="shared" si="80"/>
        <v>0</v>
      </c>
      <c r="T177" s="32">
        <f t="shared" si="80"/>
        <v>0</v>
      </c>
      <c r="U177" s="32">
        <f t="shared" si="80"/>
        <v>0</v>
      </c>
      <c r="V177" s="32">
        <f t="shared" si="80"/>
        <v>0</v>
      </c>
      <c r="W177" s="32">
        <f t="shared" si="80"/>
        <v>0</v>
      </c>
      <c r="X177" s="24" t="s">
        <v>23</v>
      </c>
    </row>
    <row r="178" spans="1:24" s="18" customFormat="1" ht="31.5" x14ac:dyDescent="0.25">
      <c r="A178" s="28" t="s">
        <v>270</v>
      </c>
      <c r="B178" s="43" t="s">
        <v>334</v>
      </c>
      <c r="C178" s="39" t="s">
        <v>335</v>
      </c>
      <c r="D178" s="31" t="s">
        <v>23</v>
      </c>
      <c r="E178" s="32" t="s">
        <v>23</v>
      </c>
      <c r="F178" s="33">
        <v>0</v>
      </c>
      <c r="G178" s="33">
        <v>0</v>
      </c>
      <c r="H178" s="33">
        <v>0</v>
      </c>
      <c r="I178" s="33">
        <v>0</v>
      </c>
      <c r="J178" s="33">
        <v>0</v>
      </c>
      <c r="K178" s="33">
        <v>0</v>
      </c>
      <c r="L178" s="33" t="s">
        <v>23</v>
      </c>
      <c r="M178" s="33">
        <v>0</v>
      </c>
      <c r="N178" s="33">
        <v>0</v>
      </c>
      <c r="O178" s="33">
        <v>0</v>
      </c>
      <c r="P178" s="33">
        <v>0</v>
      </c>
      <c r="Q178" s="33">
        <v>0</v>
      </c>
      <c r="R178" s="33">
        <v>0</v>
      </c>
      <c r="S178" s="32">
        <f t="shared" si="80"/>
        <v>0</v>
      </c>
      <c r="T178" s="32">
        <f t="shared" si="80"/>
        <v>0</v>
      </c>
      <c r="U178" s="32">
        <f t="shared" si="80"/>
        <v>0</v>
      </c>
      <c r="V178" s="32">
        <f t="shared" si="80"/>
        <v>0</v>
      </c>
      <c r="W178" s="32">
        <f t="shared" si="80"/>
        <v>0</v>
      </c>
      <c r="X178" s="24" t="s">
        <v>23</v>
      </c>
    </row>
    <row r="179" spans="1:24" s="18" customFormat="1" ht="63" x14ac:dyDescent="0.25">
      <c r="A179" s="28" t="s">
        <v>270</v>
      </c>
      <c r="B179" s="43" t="s">
        <v>336</v>
      </c>
      <c r="C179" s="39" t="s">
        <v>337</v>
      </c>
      <c r="D179" s="31" t="s">
        <v>23</v>
      </c>
      <c r="E179" s="32" t="s">
        <v>23</v>
      </c>
      <c r="F179" s="33">
        <v>0</v>
      </c>
      <c r="G179" s="33">
        <v>0</v>
      </c>
      <c r="H179" s="33">
        <v>0</v>
      </c>
      <c r="I179" s="33">
        <v>0</v>
      </c>
      <c r="J179" s="33">
        <v>0</v>
      </c>
      <c r="K179" s="33">
        <v>0</v>
      </c>
      <c r="L179" s="33" t="s">
        <v>23</v>
      </c>
      <c r="M179" s="33">
        <v>0</v>
      </c>
      <c r="N179" s="33">
        <v>0</v>
      </c>
      <c r="O179" s="33">
        <v>0</v>
      </c>
      <c r="P179" s="33">
        <v>0</v>
      </c>
      <c r="Q179" s="33">
        <v>0</v>
      </c>
      <c r="R179" s="33">
        <v>0</v>
      </c>
      <c r="S179" s="32">
        <f t="shared" si="80"/>
        <v>0</v>
      </c>
      <c r="T179" s="32">
        <f t="shared" si="80"/>
        <v>0</v>
      </c>
      <c r="U179" s="32">
        <f t="shared" si="80"/>
        <v>0</v>
      </c>
      <c r="V179" s="32">
        <f t="shared" si="80"/>
        <v>0</v>
      </c>
      <c r="W179" s="32">
        <f t="shared" si="80"/>
        <v>0</v>
      </c>
      <c r="X179" s="24" t="s">
        <v>23</v>
      </c>
    </row>
    <row r="180" spans="1:24" s="18" customFormat="1" ht="47.25" x14ac:dyDescent="0.25">
      <c r="A180" s="28" t="s">
        <v>270</v>
      </c>
      <c r="B180" s="43" t="s">
        <v>338</v>
      </c>
      <c r="C180" s="39" t="s">
        <v>339</v>
      </c>
      <c r="D180" s="31" t="s">
        <v>23</v>
      </c>
      <c r="E180" s="32" t="s">
        <v>23</v>
      </c>
      <c r="F180" s="33" t="s">
        <v>23</v>
      </c>
      <c r="G180" s="33" t="s">
        <v>23</v>
      </c>
      <c r="H180" s="33" t="s">
        <v>23</v>
      </c>
      <c r="I180" s="33" t="s">
        <v>23</v>
      </c>
      <c r="J180" s="33" t="s">
        <v>23</v>
      </c>
      <c r="K180" s="33" t="s">
        <v>23</v>
      </c>
      <c r="L180" s="33" t="s">
        <v>23</v>
      </c>
      <c r="M180" s="33">
        <v>0</v>
      </c>
      <c r="N180" s="33">
        <v>0</v>
      </c>
      <c r="O180" s="33">
        <v>0</v>
      </c>
      <c r="P180" s="33">
        <v>0</v>
      </c>
      <c r="Q180" s="33">
        <v>0</v>
      </c>
      <c r="R180" s="33">
        <v>0</v>
      </c>
      <c r="S180" s="32" t="s">
        <v>23</v>
      </c>
      <c r="T180" s="32" t="s">
        <v>23</v>
      </c>
      <c r="U180" s="32" t="s">
        <v>23</v>
      </c>
      <c r="V180" s="32" t="s">
        <v>23</v>
      </c>
      <c r="W180" s="32" t="s">
        <v>23</v>
      </c>
      <c r="X180" s="24" t="s">
        <v>23</v>
      </c>
    </row>
    <row r="181" spans="1:24" s="18" customFormat="1" ht="47.25" x14ac:dyDescent="0.25">
      <c r="A181" s="28" t="s">
        <v>270</v>
      </c>
      <c r="B181" s="43" t="s">
        <v>340</v>
      </c>
      <c r="C181" s="39" t="s">
        <v>341</v>
      </c>
      <c r="D181" s="31" t="s">
        <v>23</v>
      </c>
      <c r="E181" s="32" t="s">
        <v>23</v>
      </c>
      <c r="F181" s="33" t="s">
        <v>23</v>
      </c>
      <c r="G181" s="33" t="s">
        <v>23</v>
      </c>
      <c r="H181" s="33" t="s">
        <v>23</v>
      </c>
      <c r="I181" s="33" t="s">
        <v>23</v>
      </c>
      <c r="J181" s="33" t="s">
        <v>23</v>
      </c>
      <c r="K181" s="33" t="s">
        <v>23</v>
      </c>
      <c r="L181" s="33" t="s">
        <v>23</v>
      </c>
      <c r="M181" s="33">
        <v>0</v>
      </c>
      <c r="N181" s="33">
        <v>0</v>
      </c>
      <c r="O181" s="33">
        <v>0</v>
      </c>
      <c r="P181" s="33">
        <v>0</v>
      </c>
      <c r="Q181" s="33">
        <v>0</v>
      </c>
      <c r="R181" s="33">
        <v>0</v>
      </c>
      <c r="S181" s="32" t="s">
        <v>23</v>
      </c>
      <c r="T181" s="32" t="s">
        <v>23</v>
      </c>
      <c r="U181" s="32" t="s">
        <v>23</v>
      </c>
      <c r="V181" s="32" t="s">
        <v>23</v>
      </c>
      <c r="W181" s="32" t="s">
        <v>23</v>
      </c>
      <c r="X181" s="24" t="s">
        <v>23</v>
      </c>
    </row>
    <row r="182" spans="1:24" s="18" customFormat="1" ht="63" x14ac:dyDescent="0.25">
      <c r="A182" s="28" t="s">
        <v>270</v>
      </c>
      <c r="B182" s="43" t="s">
        <v>342</v>
      </c>
      <c r="C182" s="39" t="s">
        <v>343</v>
      </c>
      <c r="D182" s="31" t="s">
        <v>23</v>
      </c>
      <c r="E182" s="32" t="s">
        <v>23</v>
      </c>
      <c r="F182" s="33" t="s">
        <v>23</v>
      </c>
      <c r="G182" s="33" t="s">
        <v>23</v>
      </c>
      <c r="H182" s="33" t="s">
        <v>23</v>
      </c>
      <c r="I182" s="33" t="s">
        <v>23</v>
      </c>
      <c r="J182" s="33" t="s">
        <v>23</v>
      </c>
      <c r="K182" s="33" t="s">
        <v>23</v>
      </c>
      <c r="L182" s="33" t="s">
        <v>23</v>
      </c>
      <c r="M182" s="33">
        <v>0</v>
      </c>
      <c r="N182" s="33">
        <v>0</v>
      </c>
      <c r="O182" s="33">
        <v>0</v>
      </c>
      <c r="P182" s="33">
        <v>0</v>
      </c>
      <c r="Q182" s="33">
        <v>0</v>
      </c>
      <c r="R182" s="33">
        <v>0</v>
      </c>
      <c r="S182" s="32" t="s">
        <v>23</v>
      </c>
      <c r="T182" s="32" t="s">
        <v>23</v>
      </c>
      <c r="U182" s="32" t="s">
        <v>23</v>
      </c>
      <c r="V182" s="32" t="s">
        <v>23</v>
      </c>
      <c r="W182" s="32" t="s">
        <v>23</v>
      </c>
      <c r="X182" s="24" t="s">
        <v>23</v>
      </c>
    </row>
    <row r="183" spans="1:24" s="18" customFormat="1" ht="47.25" x14ac:dyDescent="0.25">
      <c r="A183" s="28" t="s">
        <v>270</v>
      </c>
      <c r="B183" s="43" t="s">
        <v>344</v>
      </c>
      <c r="C183" s="39" t="s">
        <v>345</v>
      </c>
      <c r="D183" s="31" t="s">
        <v>23</v>
      </c>
      <c r="E183" s="32" t="s">
        <v>23</v>
      </c>
      <c r="F183" s="33" t="s">
        <v>23</v>
      </c>
      <c r="G183" s="33" t="s">
        <v>23</v>
      </c>
      <c r="H183" s="33" t="s">
        <v>23</v>
      </c>
      <c r="I183" s="33" t="s">
        <v>23</v>
      </c>
      <c r="J183" s="33" t="s">
        <v>23</v>
      </c>
      <c r="K183" s="33" t="s">
        <v>23</v>
      </c>
      <c r="L183" s="33" t="s">
        <v>23</v>
      </c>
      <c r="M183" s="33">
        <v>0</v>
      </c>
      <c r="N183" s="33">
        <v>0</v>
      </c>
      <c r="O183" s="33">
        <v>0</v>
      </c>
      <c r="P183" s="33">
        <v>0</v>
      </c>
      <c r="Q183" s="33">
        <v>0</v>
      </c>
      <c r="R183" s="33">
        <v>0</v>
      </c>
      <c r="S183" s="32" t="s">
        <v>23</v>
      </c>
      <c r="T183" s="32" t="s">
        <v>23</v>
      </c>
      <c r="U183" s="32" t="s">
        <v>23</v>
      </c>
      <c r="V183" s="32" t="s">
        <v>23</v>
      </c>
      <c r="W183" s="32" t="s">
        <v>23</v>
      </c>
      <c r="X183" s="24" t="s">
        <v>23</v>
      </c>
    </row>
    <row r="184" spans="1:24" s="18" customFormat="1" ht="47.25" x14ac:dyDescent="0.25">
      <c r="A184" s="28" t="s">
        <v>270</v>
      </c>
      <c r="B184" s="43" t="s">
        <v>346</v>
      </c>
      <c r="C184" s="39" t="s">
        <v>347</v>
      </c>
      <c r="D184" s="31" t="s">
        <v>23</v>
      </c>
      <c r="E184" s="32" t="s">
        <v>23</v>
      </c>
      <c r="F184" s="33">
        <v>0</v>
      </c>
      <c r="G184" s="33">
        <v>0</v>
      </c>
      <c r="H184" s="33">
        <v>0</v>
      </c>
      <c r="I184" s="33">
        <v>0</v>
      </c>
      <c r="J184" s="33">
        <v>0</v>
      </c>
      <c r="K184" s="33">
        <v>0</v>
      </c>
      <c r="L184" s="33" t="s">
        <v>23</v>
      </c>
      <c r="M184" s="33">
        <v>0</v>
      </c>
      <c r="N184" s="33">
        <v>0</v>
      </c>
      <c r="O184" s="33">
        <v>0</v>
      </c>
      <c r="P184" s="33">
        <v>0</v>
      </c>
      <c r="Q184" s="33">
        <v>0</v>
      </c>
      <c r="R184" s="33">
        <v>0</v>
      </c>
      <c r="S184" s="32">
        <f t="shared" si="80"/>
        <v>0</v>
      </c>
      <c r="T184" s="32">
        <f t="shared" si="80"/>
        <v>0</v>
      </c>
      <c r="U184" s="32">
        <f t="shared" si="80"/>
        <v>0</v>
      </c>
      <c r="V184" s="32">
        <f t="shared" si="80"/>
        <v>0</v>
      </c>
      <c r="W184" s="32">
        <f t="shared" si="80"/>
        <v>0</v>
      </c>
      <c r="X184" s="24" t="s">
        <v>23</v>
      </c>
    </row>
    <row r="185" spans="1:24" s="18" customFormat="1" ht="47.25" x14ac:dyDescent="0.25">
      <c r="A185" s="28" t="s">
        <v>270</v>
      </c>
      <c r="B185" s="43" t="s">
        <v>348</v>
      </c>
      <c r="C185" s="39" t="s">
        <v>349</v>
      </c>
      <c r="D185" s="31" t="s">
        <v>23</v>
      </c>
      <c r="E185" s="32" t="s">
        <v>23</v>
      </c>
      <c r="F185" s="33">
        <v>0</v>
      </c>
      <c r="G185" s="33">
        <v>0</v>
      </c>
      <c r="H185" s="33">
        <v>0</v>
      </c>
      <c r="I185" s="33">
        <v>0</v>
      </c>
      <c r="J185" s="33">
        <v>0</v>
      </c>
      <c r="K185" s="33">
        <v>0</v>
      </c>
      <c r="L185" s="33" t="s">
        <v>23</v>
      </c>
      <c r="M185" s="33">
        <v>0</v>
      </c>
      <c r="N185" s="33">
        <v>0</v>
      </c>
      <c r="O185" s="33">
        <v>0</v>
      </c>
      <c r="P185" s="33">
        <v>0</v>
      </c>
      <c r="Q185" s="33">
        <v>0</v>
      </c>
      <c r="R185" s="33">
        <v>0</v>
      </c>
      <c r="S185" s="32">
        <f t="shared" si="80"/>
        <v>0</v>
      </c>
      <c r="T185" s="32">
        <f t="shared" si="80"/>
        <v>0</v>
      </c>
      <c r="U185" s="32">
        <f t="shared" si="80"/>
        <v>0</v>
      </c>
      <c r="V185" s="32">
        <f t="shared" si="80"/>
        <v>0</v>
      </c>
      <c r="W185" s="32">
        <f t="shared" si="80"/>
        <v>0</v>
      </c>
      <c r="X185" s="24" t="s">
        <v>23</v>
      </c>
    </row>
    <row r="186" spans="1:24" s="18" customFormat="1" ht="31.5" x14ac:dyDescent="0.25">
      <c r="A186" s="28" t="s">
        <v>270</v>
      </c>
      <c r="B186" s="43" t="s">
        <v>350</v>
      </c>
      <c r="C186" s="39" t="s">
        <v>351</v>
      </c>
      <c r="D186" s="31" t="s">
        <v>23</v>
      </c>
      <c r="E186" s="32" t="s">
        <v>23</v>
      </c>
      <c r="F186" s="33">
        <v>0</v>
      </c>
      <c r="G186" s="33">
        <v>0</v>
      </c>
      <c r="H186" s="33">
        <v>0</v>
      </c>
      <c r="I186" s="33">
        <v>0</v>
      </c>
      <c r="J186" s="33">
        <v>0</v>
      </c>
      <c r="K186" s="33">
        <v>0</v>
      </c>
      <c r="L186" s="33" t="s">
        <v>23</v>
      </c>
      <c r="M186" s="33">
        <v>0</v>
      </c>
      <c r="N186" s="33">
        <v>0</v>
      </c>
      <c r="O186" s="33">
        <v>0</v>
      </c>
      <c r="P186" s="33">
        <v>0</v>
      </c>
      <c r="Q186" s="33">
        <v>0</v>
      </c>
      <c r="R186" s="33">
        <v>0</v>
      </c>
      <c r="S186" s="32">
        <f t="shared" si="80"/>
        <v>0</v>
      </c>
      <c r="T186" s="32">
        <f t="shared" si="80"/>
        <v>0</v>
      </c>
      <c r="U186" s="32">
        <f t="shared" si="80"/>
        <v>0</v>
      </c>
      <c r="V186" s="32">
        <f t="shared" si="80"/>
        <v>0</v>
      </c>
      <c r="W186" s="32">
        <f t="shared" si="80"/>
        <v>0</v>
      </c>
      <c r="X186" s="24" t="s">
        <v>23</v>
      </c>
    </row>
    <row r="187" spans="1:24" s="18" customFormat="1" ht="31.5" x14ac:dyDescent="0.25">
      <c r="A187" s="28" t="s">
        <v>270</v>
      </c>
      <c r="B187" s="43" t="s">
        <v>352</v>
      </c>
      <c r="C187" s="39" t="s">
        <v>353</v>
      </c>
      <c r="D187" s="31" t="s">
        <v>23</v>
      </c>
      <c r="E187" s="32" t="s">
        <v>23</v>
      </c>
      <c r="F187" s="33">
        <v>0</v>
      </c>
      <c r="G187" s="33">
        <v>0</v>
      </c>
      <c r="H187" s="33">
        <v>0</v>
      </c>
      <c r="I187" s="33">
        <v>0</v>
      </c>
      <c r="J187" s="33">
        <v>0</v>
      </c>
      <c r="K187" s="33">
        <v>0</v>
      </c>
      <c r="L187" s="33" t="s">
        <v>23</v>
      </c>
      <c r="M187" s="33">
        <v>0</v>
      </c>
      <c r="N187" s="33">
        <v>0</v>
      </c>
      <c r="O187" s="33">
        <v>0</v>
      </c>
      <c r="P187" s="33">
        <v>0</v>
      </c>
      <c r="Q187" s="33">
        <v>0</v>
      </c>
      <c r="R187" s="33">
        <v>0</v>
      </c>
      <c r="S187" s="32">
        <f t="shared" si="80"/>
        <v>0</v>
      </c>
      <c r="T187" s="32">
        <f t="shared" si="80"/>
        <v>0</v>
      </c>
      <c r="U187" s="32">
        <f t="shared" si="80"/>
        <v>0</v>
      </c>
      <c r="V187" s="32">
        <f t="shared" si="80"/>
        <v>0</v>
      </c>
      <c r="W187" s="32">
        <f t="shared" si="80"/>
        <v>0</v>
      </c>
      <c r="X187" s="24" t="s">
        <v>23</v>
      </c>
    </row>
    <row r="188" spans="1:24" s="18" customFormat="1" ht="31.5" x14ac:dyDescent="0.25">
      <c r="A188" s="28" t="s">
        <v>270</v>
      </c>
      <c r="B188" s="43" t="s">
        <v>354</v>
      </c>
      <c r="C188" s="39" t="s">
        <v>355</v>
      </c>
      <c r="D188" s="31" t="s">
        <v>23</v>
      </c>
      <c r="E188" s="32" t="s">
        <v>23</v>
      </c>
      <c r="F188" s="33">
        <v>0</v>
      </c>
      <c r="G188" s="33">
        <v>0</v>
      </c>
      <c r="H188" s="33">
        <v>0</v>
      </c>
      <c r="I188" s="33">
        <v>0</v>
      </c>
      <c r="J188" s="33">
        <v>0</v>
      </c>
      <c r="K188" s="33">
        <v>0</v>
      </c>
      <c r="L188" s="33" t="s">
        <v>23</v>
      </c>
      <c r="M188" s="33">
        <v>0</v>
      </c>
      <c r="N188" s="33">
        <v>0</v>
      </c>
      <c r="O188" s="33">
        <v>0</v>
      </c>
      <c r="P188" s="33">
        <v>0</v>
      </c>
      <c r="Q188" s="33">
        <v>0</v>
      </c>
      <c r="R188" s="33">
        <v>0</v>
      </c>
      <c r="S188" s="32">
        <f t="shared" si="80"/>
        <v>0</v>
      </c>
      <c r="T188" s="32">
        <f t="shared" si="80"/>
        <v>0</v>
      </c>
      <c r="U188" s="32">
        <f t="shared" si="80"/>
        <v>0</v>
      </c>
      <c r="V188" s="32">
        <f t="shared" si="80"/>
        <v>0</v>
      </c>
      <c r="W188" s="32">
        <f t="shared" si="80"/>
        <v>0</v>
      </c>
      <c r="X188" s="24" t="s">
        <v>23</v>
      </c>
    </row>
    <row r="189" spans="1:24" s="18" customFormat="1" ht="31.5" x14ac:dyDescent="0.25">
      <c r="A189" s="28" t="s">
        <v>270</v>
      </c>
      <c r="B189" s="43" t="s">
        <v>356</v>
      </c>
      <c r="C189" s="39" t="s">
        <v>357</v>
      </c>
      <c r="D189" s="31" t="s">
        <v>23</v>
      </c>
      <c r="E189" s="32" t="s">
        <v>23</v>
      </c>
      <c r="F189" s="33">
        <v>0</v>
      </c>
      <c r="G189" s="33">
        <v>0</v>
      </c>
      <c r="H189" s="33">
        <v>0</v>
      </c>
      <c r="I189" s="33">
        <v>0</v>
      </c>
      <c r="J189" s="33">
        <v>0</v>
      </c>
      <c r="K189" s="33">
        <v>0</v>
      </c>
      <c r="L189" s="33" t="s">
        <v>23</v>
      </c>
      <c r="M189" s="33">
        <v>0</v>
      </c>
      <c r="N189" s="33">
        <v>0</v>
      </c>
      <c r="O189" s="33">
        <v>0</v>
      </c>
      <c r="P189" s="33">
        <v>0</v>
      </c>
      <c r="Q189" s="33">
        <v>0</v>
      </c>
      <c r="R189" s="33">
        <v>0</v>
      </c>
      <c r="S189" s="32">
        <f t="shared" si="80"/>
        <v>0</v>
      </c>
      <c r="T189" s="32">
        <f t="shared" si="80"/>
        <v>0</v>
      </c>
      <c r="U189" s="32">
        <f t="shared" si="80"/>
        <v>0</v>
      </c>
      <c r="V189" s="32">
        <f t="shared" si="80"/>
        <v>0</v>
      </c>
      <c r="W189" s="32">
        <f t="shared" si="80"/>
        <v>0</v>
      </c>
      <c r="X189" s="24" t="s">
        <v>23</v>
      </c>
    </row>
    <row r="190" spans="1:24" s="18" customFormat="1" ht="31.5" x14ac:dyDescent="0.25">
      <c r="A190" s="28" t="s">
        <v>270</v>
      </c>
      <c r="B190" s="43" t="s">
        <v>358</v>
      </c>
      <c r="C190" s="39" t="s">
        <v>359</v>
      </c>
      <c r="D190" s="31" t="s">
        <v>23</v>
      </c>
      <c r="E190" s="32" t="s">
        <v>23</v>
      </c>
      <c r="F190" s="33">
        <v>0</v>
      </c>
      <c r="G190" s="33">
        <v>0</v>
      </c>
      <c r="H190" s="33">
        <v>0</v>
      </c>
      <c r="I190" s="33">
        <v>0</v>
      </c>
      <c r="J190" s="33">
        <v>0</v>
      </c>
      <c r="K190" s="33">
        <v>0</v>
      </c>
      <c r="L190" s="33" t="s">
        <v>23</v>
      </c>
      <c r="M190" s="33">
        <v>0</v>
      </c>
      <c r="N190" s="33">
        <v>0</v>
      </c>
      <c r="O190" s="33">
        <v>0</v>
      </c>
      <c r="P190" s="33">
        <v>0</v>
      </c>
      <c r="Q190" s="33">
        <v>0</v>
      </c>
      <c r="R190" s="33">
        <v>0</v>
      </c>
      <c r="S190" s="32">
        <f t="shared" si="80"/>
        <v>0</v>
      </c>
      <c r="T190" s="32">
        <f t="shared" si="80"/>
        <v>0</v>
      </c>
      <c r="U190" s="32">
        <f t="shared" si="80"/>
        <v>0</v>
      </c>
      <c r="V190" s="32">
        <f t="shared" si="80"/>
        <v>0</v>
      </c>
      <c r="W190" s="32">
        <f t="shared" si="80"/>
        <v>0</v>
      </c>
      <c r="X190" s="24" t="s">
        <v>23</v>
      </c>
    </row>
    <row r="191" spans="1:24" s="18" customFormat="1" ht="47.25" x14ac:dyDescent="0.25">
      <c r="A191" s="28" t="s">
        <v>270</v>
      </c>
      <c r="B191" s="43" t="s">
        <v>360</v>
      </c>
      <c r="C191" s="39" t="s">
        <v>361</v>
      </c>
      <c r="D191" s="31" t="s">
        <v>23</v>
      </c>
      <c r="E191" s="32" t="s">
        <v>23</v>
      </c>
      <c r="F191" s="33">
        <v>0</v>
      </c>
      <c r="G191" s="33">
        <v>0</v>
      </c>
      <c r="H191" s="33">
        <v>0</v>
      </c>
      <c r="I191" s="33">
        <v>0</v>
      </c>
      <c r="J191" s="33">
        <v>0</v>
      </c>
      <c r="K191" s="33">
        <v>0</v>
      </c>
      <c r="L191" s="33" t="s">
        <v>23</v>
      </c>
      <c r="M191" s="33">
        <v>0</v>
      </c>
      <c r="N191" s="33">
        <v>0</v>
      </c>
      <c r="O191" s="33">
        <v>0</v>
      </c>
      <c r="P191" s="33">
        <v>0</v>
      </c>
      <c r="Q191" s="33">
        <v>0</v>
      </c>
      <c r="R191" s="33">
        <v>0</v>
      </c>
      <c r="S191" s="32">
        <f t="shared" si="80"/>
        <v>0</v>
      </c>
      <c r="T191" s="32">
        <f t="shared" si="80"/>
        <v>0</v>
      </c>
      <c r="U191" s="32">
        <f t="shared" si="80"/>
        <v>0</v>
      </c>
      <c r="V191" s="32">
        <f t="shared" si="80"/>
        <v>0</v>
      </c>
      <c r="W191" s="32">
        <f t="shared" si="80"/>
        <v>0</v>
      </c>
      <c r="X191" s="24" t="s">
        <v>23</v>
      </c>
    </row>
    <row r="192" spans="1:24" s="18" customFormat="1" ht="47.25" x14ac:dyDescent="0.25">
      <c r="A192" s="28" t="s">
        <v>270</v>
      </c>
      <c r="B192" s="43" t="s">
        <v>362</v>
      </c>
      <c r="C192" s="39" t="s">
        <v>363</v>
      </c>
      <c r="D192" s="31" t="s">
        <v>23</v>
      </c>
      <c r="E192" s="32" t="s">
        <v>23</v>
      </c>
      <c r="F192" s="33">
        <v>0</v>
      </c>
      <c r="G192" s="33">
        <v>0</v>
      </c>
      <c r="H192" s="33">
        <v>0</v>
      </c>
      <c r="I192" s="33">
        <v>0</v>
      </c>
      <c r="J192" s="33">
        <v>0</v>
      </c>
      <c r="K192" s="33">
        <v>0</v>
      </c>
      <c r="L192" s="33" t="s">
        <v>23</v>
      </c>
      <c r="M192" s="33">
        <v>0</v>
      </c>
      <c r="N192" s="33">
        <v>0</v>
      </c>
      <c r="O192" s="33">
        <v>0</v>
      </c>
      <c r="P192" s="33">
        <v>0</v>
      </c>
      <c r="Q192" s="33">
        <v>0</v>
      </c>
      <c r="R192" s="33">
        <v>0</v>
      </c>
      <c r="S192" s="32">
        <f t="shared" si="80"/>
        <v>0</v>
      </c>
      <c r="T192" s="32">
        <f t="shared" si="80"/>
        <v>0</v>
      </c>
      <c r="U192" s="32">
        <f t="shared" si="80"/>
        <v>0</v>
      </c>
      <c r="V192" s="32">
        <f t="shared" si="80"/>
        <v>0</v>
      </c>
      <c r="W192" s="32">
        <f t="shared" si="80"/>
        <v>0</v>
      </c>
      <c r="X192" s="24" t="s">
        <v>23</v>
      </c>
    </row>
    <row r="193" spans="1:24" s="18" customFormat="1" ht="63" x14ac:dyDescent="0.25">
      <c r="A193" s="28" t="s">
        <v>270</v>
      </c>
      <c r="B193" s="43" t="s">
        <v>364</v>
      </c>
      <c r="C193" s="39" t="s">
        <v>365</v>
      </c>
      <c r="D193" s="31" t="s">
        <v>23</v>
      </c>
      <c r="E193" s="32" t="s">
        <v>23</v>
      </c>
      <c r="F193" s="33">
        <v>0</v>
      </c>
      <c r="G193" s="33">
        <v>0</v>
      </c>
      <c r="H193" s="33">
        <v>0</v>
      </c>
      <c r="I193" s="33">
        <v>0</v>
      </c>
      <c r="J193" s="33">
        <v>0</v>
      </c>
      <c r="K193" s="33">
        <v>0</v>
      </c>
      <c r="L193" s="33" t="s">
        <v>23</v>
      </c>
      <c r="M193" s="33">
        <v>0</v>
      </c>
      <c r="N193" s="33">
        <v>0</v>
      </c>
      <c r="O193" s="33">
        <v>0</v>
      </c>
      <c r="P193" s="33">
        <v>0</v>
      </c>
      <c r="Q193" s="33">
        <v>0</v>
      </c>
      <c r="R193" s="33">
        <v>0</v>
      </c>
      <c r="S193" s="32">
        <f t="shared" si="80"/>
        <v>0</v>
      </c>
      <c r="T193" s="32">
        <f t="shared" si="80"/>
        <v>0</v>
      </c>
      <c r="U193" s="32">
        <f t="shared" si="80"/>
        <v>0</v>
      </c>
      <c r="V193" s="32">
        <f t="shared" si="80"/>
        <v>0</v>
      </c>
      <c r="W193" s="32">
        <f t="shared" si="80"/>
        <v>0</v>
      </c>
      <c r="X193" s="24" t="s">
        <v>23</v>
      </c>
    </row>
    <row r="194" spans="1:24" s="18" customFormat="1" ht="63" x14ac:dyDescent="0.25">
      <c r="A194" s="30" t="s">
        <v>270</v>
      </c>
      <c r="B194" s="38" t="s">
        <v>366</v>
      </c>
      <c r="C194" s="30" t="s">
        <v>367</v>
      </c>
      <c r="D194" s="31" t="s">
        <v>23</v>
      </c>
      <c r="E194" s="32" t="s">
        <v>23</v>
      </c>
      <c r="F194" s="33">
        <v>0</v>
      </c>
      <c r="G194" s="33">
        <v>0</v>
      </c>
      <c r="H194" s="33">
        <v>0</v>
      </c>
      <c r="I194" s="33">
        <v>0</v>
      </c>
      <c r="J194" s="33">
        <v>0</v>
      </c>
      <c r="K194" s="33">
        <v>0</v>
      </c>
      <c r="L194" s="33" t="s">
        <v>23</v>
      </c>
      <c r="M194" s="33">
        <v>0</v>
      </c>
      <c r="N194" s="33">
        <v>0</v>
      </c>
      <c r="O194" s="33">
        <v>0</v>
      </c>
      <c r="P194" s="33">
        <v>0</v>
      </c>
      <c r="Q194" s="33">
        <v>0</v>
      </c>
      <c r="R194" s="33">
        <v>0</v>
      </c>
      <c r="S194" s="32">
        <f t="shared" si="80"/>
        <v>0</v>
      </c>
      <c r="T194" s="32">
        <f t="shared" si="80"/>
        <v>0</v>
      </c>
      <c r="U194" s="32">
        <f t="shared" si="80"/>
        <v>0</v>
      </c>
      <c r="V194" s="32">
        <f t="shared" si="80"/>
        <v>0</v>
      </c>
      <c r="W194" s="32">
        <f t="shared" si="80"/>
        <v>0</v>
      </c>
      <c r="X194" s="24" t="s">
        <v>23</v>
      </c>
    </row>
    <row r="195" spans="1:24" s="18" customFormat="1" ht="47.25" x14ac:dyDescent="0.25">
      <c r="A195" s="30" t="s">
        <v>270</v>
      </c>
      <c r="B195" s="38" t="s">
        <v>368</v>
      </c>
      <c r="C195" s="39" t="s">
        <v>369</v>
      </c>
      <c r="D195" s="31" t="s">
        <v>23</v>
      </c>
      <c r="E195" s="32" t="s">
        <v>23</v>
      </c>
      <c r="F195" s="33">
        <v>0</v>
      </c>
      <c r="G195" s="33">
        <v>0</v>
      </c>
      <c r="H195" s="33">
        <v>0</v>
      </c>
      <c r="I195" s="33">
        <v>0</v>
      </c>
      <c r="J195" s="33">
        <v>0</v>
      </c>
      <c r="K195" s="33">
        <v>0</v>
      </c>
      <c r="L195" s="33" t="s">
        <v>23</v>
      </c>
      <c r="M195" s="33">
        <v>0</v>
      </c>
      <c r="N195" s="33">
        <v>0</v>
      </c>
      <c r="O195" s="33">
        <v>0</v>
      </c>
      <c r="P195" s="33">
        <v>0</v>
      </c>
      <c r="Q195" s="33">
        <v>0</v>
      </c>
      <c r="R195" s="33">
        <v>0</v>
      </c>
      <c r="S195" s="32">
        <f t="shared" si="80"/>
        <v>0</v>
      </c>
      <c r="T195" s="32">
        <f t="shared" si="80"/>
        <v>0</v>
      </c>
      <c r="U195" s="32">
        <f t="shared" si="80"/>
        <v>0</v>
      </c>
      <c r="V195" s="32">
        <f t="shared" si="80"/>
        <v>0</v>
      </c>
      <c r="W195" s="32">
        <f t="shared" si="80"/>
        <v>0</v>
      </c>
      <c r="X195" s="24" t="s">
        <v>23</v>
      </c>
    </row>
    <row r="196" spans="1:24" s="18" customFormat="1" ht="47.25" x14ac:dyDescent="0.25">
      <c r="A196" s="30" t="s">
        <v>270</v>
      </c>
      <c r="B196" s="38" t="s">
        <v>370</v>
      </c>
      <c r="C196" s="39" t="s">
        <v>371</v>
      </c>
      <c r="D196" s="31" t="s">
        <v>23</v>
      </c>
      <c r="E196" s="32" t="s">
        <v>23</v>
      </c>
      <c r="F196" s="33">
        <v>0</v>
      </c>
      <c r="G196" s="33">
        <v>0</v>
      </c>
      <c r="H196" s="33">
        <v>0</v>
      </c>
      <c r="I196" s="33">
        <v>0</v>
      </c>
      <c r="J196" s="33">
        <v>0</v>
      </c>
      <c r="K196" s="33">
        <v>0</v>
      </c>
      <c r="L196" s="33" t="s">
        <v>23</v>
      </c>
      <c r="M196" s="33">
        <v>0</v>
      </c>
      <c r="N196" s="33">
        <v>0</v>
      </c>
      <c r="O196" s="33">
        <v>0</v>
      </c>
      <c r="P196" s="33">
        <v>0</v>
      </c>
      <c r="Q196" s="33">
        <v>0</v>
      </c>
      <c r="R196" s="33">
        <v>0</v>
      </c>
      <c r="S196" s="32">
        <f t="shared" si="80"/>
        <v>0</v>
      </c>
      <c r="T196" s="32">
        <f t="shared" si="80"/>
        <v>0</v>
      </c>
      <c r="U196" s="32">
        <f t="shared" si="80"/>
        <v>0</v>
      </c>
      <c r="V196" s="32">
        <f t="shared" si="80"/>
        <v>0</v>
      </c>
      <c r="W196" s="32">
        <f t="shared" si="80"/>
        <v>0</v>
      </c>
      <c r="X196" s="24" t="s">
        <v>23</v>
      </c>
    </row>
    <row r="197" spans="1:24" s="18" customFormat="1" ht="47.25" x14ac:dyDescent="0.25">
      <c r="A197" s="30" t="s">
        <v>270</v>
      </c>
      <c r="B197" s="38" t="s">
        <v>372</v>
      </c>
      <c r="C197" s="39" t="s">
        <v>373</v>
      </c>
      <c r="D197" s="31" t="s">
        <v>23</v>
      </c>
      <c r="E197" s="32" t="s">
        <v>23</v>
      </c>
      <c r="F197" s="33">
        <v>0</v>
      </c>
      <c r="G197" s="33">
        <v>0</v>
      </c>
      <c r="H197" s="33">
        <v>0</v>
      </c>
      <c r="I197" s="33">
        <v>0</v>
      </c>
      <c r="J197" s="33">
        <v>0</v>
      </c>
      <c r="K197" s="33">
        <v>0</v>
      </c>
      <c r="L197" s="33" t="s">
        <v>23</v>
      </c>
      <c r="M197" s="33">
        <v>0</v>
      </c>
      <c r="N197" s="33">
        <v>0</v>
      </c>
      <c r="O197" s="33">
        <v>0</v>
      </c>
      <c r="P197" s="33">
        <v>0</v>
      </c>
      <c r="Q197" s="33">
        <v>0</v>
      </c>
      <c r="R197" s="33">
        <v>0</v>
      </c>
      <c r="S197" s="32">
        <f t="shared" si="80"/>
        <v>0</v>
      </c>
      <c r="T197" s="32">
        <f t="shared" si="80"/>
        <v>0</v>
      </c>
      <c r="U197" s="32">
        <f t="shared" si="80"/>
        <v>0</v>
      </c>
      <c r="V197" s="32">
        <f t="shared" si="80"/>
        <v>0</v>
      </c>
      <c r="W197" s="32">
        <f t="shared" si="80"/>
        <v>0</v>
      </c>
      <c r="X197" s="24" t="s">
        <v>23</v>
      </c>
    </row>
    <row r="198" spans="1:24" s="18" customFormat="1" ht="47.25" x14ac:dyDescent="0.25">
      <c r="A198" s="30" t="s">
        <v>270</v>
      </c>
      <c r="B198" s="38" t="s">
        <v>374</v>
      </c>
      <c r="C198" s="39" t="s">
        <v>375</v>
      </c>
      <c r="D198" s="31" t="s">
        <v>23</v>
      </c>
      <c r="E198" s="32" t="s">
        <v>23</v>
      </c>
      <c r="F198" s="33" t="s">
        <v>23</v>
      </c>
      <c r="G198" s="33" t="s">
        <v>23</v>
      </c>
      <c r="H198" s="33" t="s">
        <v>23</v>
      </c>
      <c r="I198" s="33" t="s">
        <v>23</v>
      </c>
      <c r="J198" s="33" t="s">
        <v>23</v>
      </c>
      <c r="K198" s="33" t="s">
        <v>23</v>
      </c>
      <c r="L198" s="33" t="s">
        <v>23</v>
      </c>
      <c r="M198" s="33">
        <v>0</v>
      </c>
      <c r="N198" s="33">
        <v>0</v>
      </c>
      <c r="O198" s="33">
        <v>0</v>
      </c>
      <c r="P198" s="33">
        <v>0</v>
      </c>
      <c r="Q198" s="33">
        <v>0</v>
      </c>
      <c r="R198" s="33">
        <v>0</v>
      </c>
      <c r="S198" s="32" t="s">
        <v>23</v>
      </c>
      <c r="T198" s="32" t="s">
        <v>23</v>
      </c>
      <c r="U198" s="32" t="s">
        <v>23</v>
      </c>
      <c r="V198" s="32" t="s">
        <v>23</v>
      </c>
      <c r="W198" s="32" t="s">
        <v>23</v>
      </c>
      <c r="X198" s="24" t="s">
        <v>23</v>
      </c>
    </row>
    <row r="199" spans="1:24" s="18" customFormat="1" ht="157.5" x14ac:dyDescent="0.25">
      <c r="A199" s="44" t="s">
        <v>270</v>
      </c>
      <c r="B199" s="45" t="s">
        <v>376</v>
      </c>
      <c r="C199" s="46" t="s">
        <v>377</v>
      </c>
      <c r="D199" s="31" t="s">
        <v>23</v>
      </c>
      <c r="E199" s="32" t="s">
        <v>23</v>
      </c>
      <c r="F199" s="33">
        <v>0</v>
      </c>
      <c r="G199" s="33">
        <v>0</v>
      </c>
      <c r="H199" s="33">
        <v>0</v>
      </c>
      <c r="I199" s="33">
        <v>0</v>
      </c>
      <c r="J199" s="33">
        <v>0</v>
      </c>
      <c r="K199" s="33">
        <v>0</v>
      </c>
      <c r="L199" s="33" t="s">
        <v>23</v>
      </c>
      <c r="M199" s="33">
        <v>0</v>
      </c>
      <c r="N199" s="33">
        <v>0</v>
      </c>
      <c r="O199" s="33">
        <v>0</v>
      </c>
      <c r="P199" s="33">
        <v>0</v>
      </c>
      <c r="Q199" s="33">
        <v>0</v>
      </c>
      <c r="R199" s="33">
        <v>0</v>
      </c>
      <c r="S199" s="32">
        <f t="shared" si="80"/>
        <v>0</v>
      </c>
      <c r="T199" s="32">
        <f t="shared" si="80"/>
        <v>0</v>
      </c>
      <c r="U199" s="32">
        <f t="shared" si="80"/>
        <v>0</v>
      </c>
      <c r="V199" s="32">
        <f t="shared" si="80"/>
        <v>0</v>
      </c>
      <c r="W199" s="32">
        <f t="shared" si="80"/>
        <v>0</v>
      </c>
      <c r="X199" s="24" t="s">
        <v>23</v>
      </c>
    </row>
    <row r="200" spans="1:24" s="18" customFormat="1" ht="204.75" x14ac:dyDescent="0.25">
      <c r="A200" s="44" t="s">
        <v>270</v>
      </c>
      <c r="B200" s="45" t="s">
        <v>378</v>
      </c>
      <c r="C200" s="46" t="s">
        <v>379</v>
      </c>
      <c r="D200" s="31" t="s">
        <v>23</v>
      </c>
      <c r="E200" s="32" t="s">
        <v>23</v>
      </c>
      <c r="F200" s="33">
        <v>0</v>
      </c>
      <c r="G200" s="33">
        <v>0</v>
      </c>
      <c r="H200" s="33">
        <v>0</v>
      </c>
      <c r="I200" s="33">
        <v>0</v>
      </c>
      <c r="J200" s="33">
        <v>0</v>
      </c>
      <c r="K200" s="33">
        <v>0</v>
      </c>
      <c r="L200" s="33" t="s">
        <v>23</v>
      </c>
      <c r="M200" s="33">
        <v>0</v>
      </c>
      <c r="N200" s="33">
        <v>0</v>
      </c>
      <c r="O200" s="33">
        <v>0</v>
      </c>
      <c r="P200" s="33">
        <v>0</v>
      </c>
      <c r="Q200" s="33">
        <v>0</v>
      </c>
      <c r="R200" s="33">
        <v>0</v>
      </c>
      <c r="S200" s="32">
        <f t="shared" si="80"/>
        <v>0</v>
      </c>
      <c r="T200" s="32">
        <f t="shared" si="80"/>
        <v>0</v>
      </c>
      <c r="U200" s="32">
        <f t="shared" si="80"/>
        <v>0</v>
      </c>
      <c r="V200" s="32">
        <f t="shared" si="80"/>
        <v>0</v>
      </c>
      <c r="W200" s="32">
        <f t="shared" si="80"/>
        <v>0</v>
      </c>
      <c r="X200" s="24" t="s">
        <v>23</v>
      </c>
    </row>
    <row r="201" spans="1:24" s="18" customFormat="1" ht="110.25" x14ac:dyDescent="0.25">
      <c r="A201" s="30" t="s">
        <v>270</v>
      </c>
      <c r="B201" s="38" t="s">
        <v>380</v>
      </c>
      <c r="C201" s="39" t="s">
        <v>381</v>
      </c>
      <c r="D201" s="31" t="s">
        <v>23</v>
      </c>
      <c r="E201" s="32" t="s">
        <v>23</v>
      </c>
      <c r="F201" s="33">
        <v>0</v>
      </c>
      <c r="G201" s="33">
        <v>0</v>
      </c>
      <c r="H201" s="33">
        <v>0</v>
      </c>
      <c r="I201" s="33">
        <v>0</v>
      </c>
      <c r="J201" s="33">
        <v>0</v>
      </c>
      <c r="K201" s="33">
        <v>0</v>
      </c>
      <c r="L201" s="33" t="s">
        <v>23</v>
      </c>
      <c r="M201" s="33">
        <v>0</v>
      </c>
      <c r="N201" s="33">
        <v>0</v>
      </c>
      <c r="O201" s="33">
        <v>0</v>
      </c>
      <c r="P201" s="33">
        <v>0</v>
      </c>
      <c r="Q201" s="33">
        <v>0</v>
      </c>
      <c r="R201" s="33">
        <v>0</v>
      </c>
      <c r="S201" s="32">
        <f t="shared" si="80"/>
        <v>0</v>
      </c>
      <c r="T201" s="32">
        <f t="shared" si="80"/>
        <v>0</v>
      </c>
      <c r="U201" s="32">
        <f t="shared" si="80"/>
        <v>0</v>
      </c>
      <c r="V201" s="32">
        <f t="shared" si="80"/>
        <v>0</v>
      </c>
      <c r="W201" s="32">
        <f t="shared" si="80"/>
        <v>0</v>
      </c>
      <c r="X201" s="24" t="s">
        <v>23</v>
      </c>
    </row>
    <row r="202" spans="1:24" s="18" customFormat="1" ht="94.5" x14ac:dyDescent="0.25">
      <c r="A202" s="30" t="s">
        <v>270</v>
      </c>
      <c r="B202" s="38" t="s">
        <v>382</v>
      </c>
      <c r="C202" s="39" t="s">
        <v>383</v>
      </c>
      <c r="D202" s="31" t="s">
        <v>23</v>
      </c>
      <c r="E202" s="32" t="s">
        <v>23</v>
      </c>
      <c r="F202" s="33">
        <v>0</v>
      </c>
      <c r="G202" s="33">
        <v>0</v>
      </c>
      <c r="H202" s="33">
        <v>0</v>
      </c>
      <c r="I202" s="33">
        <v>0</v>
      </c>
      <c r="J202" s="33">
        <v>0</v>
      </c>
      <c r="K202" s="33">
        <v>0</v>
      </c>
      <c r="L202" s="33" t="s">
        <v>23</v>
      </c>
      <c r="M202" s="33">
        <v>0</v>
      </c>
      <c r="N202" s="33">
        <v>0</v>
      </c>
      <c r="O202" s="33">
        <v>0</v>
      </c>
      <c r="P202" s="33">
        <v>0</v>
      </c>
      <c r="Q202" s="33">
        <v>0</v>
      </c>
      <c r="R202" s="33">
        <v>0</v>
      </c>
      <c r="S202" s="32">
        <f t="shared" si="80"/>
        <v>0</v>
      </c>
      <c r="T202" s="32">
        <f t="shared" si="80"/>
        <v>0</v>
      </c>
      <c r="U202" s="32">
        <f t="shared" si="80"/>
        <v>0</v>
      </c>
      <c r="V202" s="32">
        <f t="shared" si="80"/>
        <v>0</v>
      </c>
      <c r="W202" s="32">
        <f t="shared" si="80"/>
        <v>0</v>
      </c>
      <c r="X202" s="24" t="s">
        <v>23</v>
      </c>
    </row>
    <row r="203" spans="1:24" s="18" customFormat="1" x14ac:dyDescent="0.25">
      <c r="A203" s="19" t="s">
        <v>384</v>
      </c>
      <c r="B203" s="27" t="s">
        <v>385</v>
      </c>
      <c r="C203" s="21" t="s">
        <v>22</v>
      </c>
      <c r="D203" s="25" t="s">
        <v>23</v>
      </c>
      <c r="E203" s="32" t="s">
        <v>23</v>
      </c>
      <c r="F203" s="42">
        <f t="shared" ref="F203:K203" si="81">SUM(F204,F219,F229,F247,F255,F261,F262)</f>
        <v>0</v>
      </c>
      <c r="G203" s="42">
        <f t="shared" si="81"/>
        <v>0</v>
      </c>
      <c r="H203" s="42">
        <f t="shared" si="81"/>
        <v>0</v>
      </c>
      <c r="I203" s="42">
        <f t="shared" si="81"/>
        <v>0</v>
      </c>
      <c r="J203" s="42">
        <f t="shared" si="81"/>
        <v>4900</v>
      </c>
      <c r="K203" s="42">
        <f t="shared" si="81"/>
        <v>0</v>
      </c>
      <c r="L203" s="42" t="s">
        <v>23</v>
      </c>
      <c r="M203" s="42">
        <f t="shared" ref="M203:W203" si="82">SUM(M204,M219,M229,M247,M255,M261,M262)</f>
        <v>0</v>
      </c>
      <c r="N203" s="42">
        <f t="shared" si="82"/>
        <v>0</v>
      </c>
      <c r="O203" s="42">
        <f t="shared" si="82"/>
        <v>0</v>
      </c>
      <c r="P203" s="42">
        <f t="shared" si="82"/>
        <v>0</v>
      </c>
      <c r="Q203" s="42">
        <f t="shared" si="82"/>
        <v>4900</v>
      </c>
      <c r="R203" s="42">
        <f t="shared" si="82"/>
        <v>0</v>
      </c>
      <c r="S203" s="42">
        <f t="shared" si="82"/>
        <v>0</v>
      </c>
      <c r="T203" s="42">
        <f t="shared" si="82"/>
        <v>0</v>
      </c>
      <c r="U203" s="42">
        <f t="shared" si="82"/>
        <v>0</v>
      </c>
      <c r="V203" s="42">
        <f t="shared" si="82"/>
        <v>0</v>
      </c>
      <c r="W203" s="42">
        <f t="shared" si="82"/>
        <v>0</v>
      </c>
      <c r="X203" s="24" t="s">
        <v>23</v>
      </c>
    </row>
    <row r="204" spans="1:24" s="18" customFormat="1" ht="31.5" x14ac:dyDescent="0.25">
      <c r="A204" s="19" t="s">
        <v>386</v>
      </c>
      <c r="B204" s="27" t="s">
        <v>41</v>
      </c>
      <c r="C204" s="21" t="s">
        <v>22</v>
      </c>
      <c r="D204" s="25" t="s">
        <v>23</v>
      </c>
      <c r="E204" s="32" t="s">
        <v>23</v>
      </c>
      <c r="F204" s="42">
        <f t="shared" ref="F204:K204" si="83">F205+F208+F211+F218</f>
        <v>0</v>
      </c>
      <c r="G204" s="42">
        <f t="shared" si="83"/>
        <v>0</v>
      </c>
      <c r="H204" s="42">
        <f t="shared" si="83"/>
        <v>0</v>
      </c>
      <c r="I204" s="42">
        <f t="shared" si="83"/>
        <v>0</v>
      </c>
      <c r="J204" s="42">
        <f t="shared" si="83"/>
        <v>0</v>
      </c>
      <c r="K204" s="42">
        <f t="shared" si="83"/>
        <v>0</v>
      </c>
      <c r="L204" s="42" t="s">
        <v>23</v>
      </c>
      <c r="M204" s="42">
        <f t="shared" ref="M204:W204" si="84">M205+M208+M211+M218</f>
        <v>0</v>
      </c>
      <c r="N204" s="42">
        <f t="shared" si="84"/>
        <v>0</v>
      </c>
      <c r="O204" s="42">
        <f t="shared" si="84"/>
        <v>0</v>
      </c>
      <c r="P204" s="42">
        <f t="shared" si="84"/>
        <v>0</v>
      </c>
      <c r="Q204" s="42">
        <f t="shared" si="84"/>
        <v>0</v>
      </c>
      <c r="R204" s="42">
        <f t="shared" si="84"/>
        <v>0</v>
      </c>
      <c r="S204" s="42">
        <f t="shared" si="84"/>
        <v>0</v>
      </c>
      <c r="T204" s="42">
        <f t="shared" si="84"/>
        <v>0</v>
      </c>
      <c r="U204" s="42">
        <f t="shared" si="84"/>
        <v>0</v>
      </c>
      <c r="V204" s="42">
        <f t="shared" si="84"/>
        <v>0</v>
      </c>
      <c r="W204" s="42">
        <f t="shared" si="84"/>
        <v>0</v>
      </c>
      <c r="X204" s="24" t="s">
        <v>23</v>
      </c>
    </row>
    <row r="205" spans="1:24" s="18" customFormat="1" ht="126" x14ac:dyDescent="0.25">
      <c r="A205" s="19" t="s">
        <v>387</v>
      </c>
      <c r="B205" s="27" t="s">
        <v>43</v>
      </c>
      <c r="C205" s="21" t="s">
        <v>22</v>
      </c>
      <c r="D205" s="25" t="s">
        <v>23</v>
      </c>
      <c r="E205" s="32" t="s">
        <v>23</v>
      </c>
      <c r="F205" s="42">
        <f t="shared" ref="F205:K205" si="85">SUM(F206:F207)</f>
        <v>0</v>
      </c>
      <c r="G205" s="42">
        <f t="shared" si="85"/>
        <v>0</v>
      </c>
      <c r="H205" s="42">
        <f t="shared" si="85"/>
        <v>0</v>
      </c>
      <c r="I205" s="42">
        <f t="shared" si="85"/>
        <v>0</v>
      </c>
      <c r="J205" s="42">
        <f t="shared" si="85"/>
        <v>0</v>
      </c>
      <c r="K205" s="42">
        <f t="shared" si="85"/>
        <v>0</v>
      </c>
      <c r="L205" s="42" t="s">
        <v>23</v>
      </c>
      <c r="M205" s="42">
        <f t="shared" ref="M205:W205" si="86">SUM(M206:M207)</f>
        <v>0</v>
      </c>
      <c r="N205" s="42">
        <f t="shared" si="86"/>
        <v>0</v>
      </c>
      <c r="O205" s="42">
        <f t="shared" si="86"/>
        <v>0</v>
      </c>
      <c r="P205" s="42">
        <f t="shared" si="86"/>
        <v>0</v>
      </c>
      <c r="Q205" s="42">
        <f t="shared" si="86"/>
        <v>0</v>
      </c>
      <c r="R205" s="42">
        <f t="shared" si="86"/>
        <v>0</v>
      </c>
      <c r="S205" s="42">
        <f t="shared" si="86"/>
        <v>0</v>
      </c>
      <c r="T205" s="42">
        <f t="shared" si="86"/>
        <v>0</v>
      </c>
      <c r="U205" s="42">
        <f t="shared" si="86"/>
        <v>0</v>
      </c>
      <c r="V205" s="42">
        <f t="shared" si="86"/>
        <v>0</v>
      </c>
      <c r="W205" s="42">
        <f t="shared" si="86"/>
        <v>0</v>
      </c>
      <c r="X205" s="24" t="s">
        <v>23</v>
      </c>
    </row>
    <row r="206" spans="1:24" s="18" customFormat="1" ht="47.25" x14ac:dyDescent="0.25">
      <c r="A206" s="19" t="s">
        <v>388</v>
      </c>
      <c r="B206" s="27" t="s">
        <v>49</v>
      </c>
      <c r="C206" s="21" t="s">
        <v>22</v>
      </c>
      <c r="D206" s="25" t="s">
        <v>23</v>
      </c>
      <c r="E206" s="32" t="s">
        <v>23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 t="s">
        <v>23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24" t="s">
        <v>23</v>
      </c>
    </row>
    <row r="207" spans="1:24" s="18" customFormat="1" ht="47.25" x14ac:dyDescent="0.25">
      <c r="A207" s="19" t="s">
        <v>389</v>
      </c>
      <c r="B207" s="27" t="s">
        <v>49</v>
      </c>
      <c r="C207" s="21" t="s">
        <v>22</v>
      </c>
      <c r="D207" s="25" t="s">
        <v>23</v>
      </c>
      <c r="E207" s="32" t="s">
        <v>23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 t="s">
        <v>23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24" t="s">
        <v>23</v>
      </c>
    </row>
    <row r="208" spans="1:24" s="18" customFormat="1" ht="78.75" x14ac:dyDescent="0.25">
      <c r="A208" s="19" t="s">
        <v>390</v>
      </c>
      <c r="B208" s="27" t="s">
        <v>51</v>
      </c>
      <c r="C208" s="21" t="s">
        <v>22</v>
      </c>
      <c r="D208" s="25" t="s">
        <v>23</v>
      </c>
      <c r="E208" s="32" t="s">
        <v>23</v>
      </c>
      <c r="F208" s="42">
        <f t="shared" ref="F208:K208" si="87">SUM(F209)</f>
        <v>0</v>
      </c>
      <c r="G208" s="42">
        <f t="shared" si="87"/>
        <v>0</v>
      </c>
      <c r="H208" s="42">
        <f t="shared" si="87"/>
        <v>0</v>
      </c>
      <c r="I208" s="42">
        <f t="shared" si="87"/>
        <v>0</v>
      </c>
      <c r="J208" s="42">
        <f t="shared" si="87"/>
        <v>0</v>
      </c>
      <c r="K208" s="42">
        <f t="shared" si="87"/>
        <v>0</v>
      </c>
      <c r="L208" s="42" t="s">
        <v>23</v>
      </c>
      <c r="M208" s="42">
        <f t="shared" ref="M208:W208" si="88">SUM(M209)</f>
        <v>0</v>
      </c>
      <c r="N208" s="42">
        <f t="shared" si="88"/>
        <v>0</v>
      </c>
      <c r="O208" s="42">
        <f t="shared" si="88"/>
        <v>0</v>
      </c>
      <c r="P208" s="42">
        <f t="shared" si="88"/>
        <v>0</v>
      </c>
      <c r="Q208" s="42">
        <f t="shared" si="88"/>
        <v>0</v>
      </c>
      <c r="R208" s="42">
        <f t="shared" si="88"/>
        <v>0</v>
      </c>
      <c r="S208" s="42">
        <f t="shared" si="88"/>
        <v>0</v>
      </c>
      <c r="T208" s="42">
        <f t="shared" si="88"/>
        <v>0</v>
      </c>
      <c r="U208" s="42">
        <f t="shared" si="88"/>
        <v>0</v>
      </c>
      <c r="V208" s="42">
        <f t="shared" si="88"/>
        <v>0</v>
      </c>
      <c r="W208" s="42">
        <f t="shared" si="88"/>
        <v>0</v>
      </c>
      <c r="X208" s="24" t="s">
        <v>23</v>
      </c>
    </row>
    <row r="209" spans="1:24" s="18" customFormat="1" ht="47.25" x14ac:dyDescent="0.25">
      <c r="A209" s="19" t="s">
        <v>391</v>
      </c>
      <c r="B209" s="27" t="s">
        <v>49</v>
      </c>
      <c r="C209" s="21" t="s">
        <v>22</v>
      </c>
      <c r="D209" s="25" t="s">
        <v>23</v>
      </c>
      <c r="E209" s="32" t="s">
        <v>23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 t="s">
        <v>23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24" t="s">
        <v>23</v>
      </c>
    </row>
    <row r="210" spans="1:24" s="18" customFormat="1" ht="47.25" x14ac:dyDescent="0.25">
      <c r="A210" s="19" t="s">
        <v>392</v>
      </c>
      <c r="B210" s="27" t="s">
        <v>49</v>
      </c>
      <c r="C210" s="21" t="s">
        <v>22</v>
      </c>
      <c r="D210" s="25" t="s">
        <v>23</v>
      </c>
      <c r="E210" s="32" t="s">
        <v>23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 t="s">
        <v>23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24" t="s">
        <v>23</v>
      </c>
    </row>
    <row r="211" spans="1:24" s="18" customFormat="1" ht="78.75" x14ac:dyDescent="0.25">
      <c r="A211" s="19" t="s">
        <v>393</v>
      </c>
      <c r="B211" s="27" t="s">
        <v>55</v>
      </c>
      <c r="C211" s="21" t="s">
        <v>22</v>
      </c>
      <c r="D211" s="25" t="s">
        <v>23</v>
      </c>
      <c r="E211" s="32" t="s">
        <v>23</v>
      </c>
      <c r="F211" s="42">
        <f t="shared" ref="F211:K211" si="89">SUM(F212:F216)</f>
        <v>0</v>
      </c>
      <c r="G211" s="42">
        <f t="shared" si="89"/>
        <v>0</v>
      </c>
      <c r="H211" s="42">
        <f t="shared" si="89"/>
        <v>0</v>
      </c>
      <c r="I211" s="42">
        <f t="shared" si="89"/>
        <v>0</v>
      </c>
      <c r="J211" s="42">
        <f t="shared" si="89"/>
        <v>0</v>
      </c>
      <c r="K211" s="42">
        <f t="shared" si="89"/>
        <v>0</v>
      </c>
      <c r="L211" s="42" t="s">
        <v>23</v>
      </c>
      <c r="M211" s="42">
        <f t="shared" ref="M211:W211" si="90">SUM(M212:M216)</f>
        <v>0</v>
      </c>
      <c r="N211" s="42">
        <f t="shared" si="90"/>
        <v>0</v>
      </c>
      <c r="O211" s="42">
        <f t="shared" si="90"/>
        <v>0</v>
      </c>
      <c r="P211" s="42">
        <f t="shared" si="90"/>
        <v>0</v>
      </c>
      <c r="Q211" s="42">
        <f t="shared" si="90"/>
        <v>0</v>
      </c>
      <c r="R211" s="42">
        <f t="shared" si="90"/>
        <v>0</v>
      </c>
      <c r="S211" s="42">
        <f t="shared" si="90"/>
        <v>0</v>
      </c>
      <c r="T211" s="42">
        <f t="shared" si="90"/>
        <v>0</v>
      </c>
      <c r="U211" s="42">
        <f t="shared" si="90"/>
        <v>0</v>
      </c>
      <c r="V211" s="42">
        <f t="shared" si="90"/>
        <v>0</v>
      </c>
      <c r="W211" s="42">
        <f t="shared" si="90"/>
        <v>0</v>
      </c>
      <c r="X211" s="24" t="s">
        <v>23</v>
      </c>
    </row>
    <row r="212" spans="1:24" s="18" customFormat="1" ht="110.25" x14ac:dyDescent="0.25">
      <c r="A212" s="19" t="s">
        <v>394</v>
      </c>
      <c r="B212" s="27" t="s">
        <v>57</v>
      </c>
      <c r="C212" s="21" t="s">
        <v>22</v>
      </c>
      <c r="D212" s="25" t="s">
        <v>23</v>
      </c>
      <c r="E212" s="32" t="s">
        <v>23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 t="s">
        <v>23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24" t="s">
        <v>23</v>
      </c>
    </row>
    <row r="213" spans="1:24" s="18" customFormat="1" ht="126" x14ac:dyDescent="0.25">
      <c r="A213" s="19" t="s">
        <v>395</v>
      </c>
      <c r="B213" s="27" t="s">
        <v>59</v>
      </c>
      <c r="C213" s="21" t="s">
        <v>22</v>
      </c>
      <c r="D213" s="25" t="s">
        <v>23</v>
      </c>
      <c r="E213" s="32" t="s">
        <v>23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 t="s">
        <v>23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24" t="s">
        <v>23</v>
      </c>
    </row>
    <row r="214" spans="1:24" s="18" customFormat="1" ht="110.25" x14ac:dyDescent="0.25">
      <c r="A214" s="19" t="s">
        <v>396</v>
      </c>
      <c r="B214" s="27" t="s">
        <v>61</v>
      </c>
      <c r="C214" s="21" t="s">
        <v>22</v>
      </c>
      <c r="D214" s="25" t="s">
        <v>23</v>
      </c>
      <c r="E214" s="32" t="s">
        <v>23</v>
      </c>
      <c r="F214" s="42">
        <v>0</v>
      </c>
      <c r="G214" s="42">
        <v>0</v>
      </c>
      <c r="H214" s="42">
        <v>0</v>
      </c>
      <c r="I214" s="42">
        <v>0</v>
      </c>
      <c r="J214" s="42">
        <v>0</v>
      </c>
      <c r="K214" s="42">
        <v>0</v>
      </c>
      <c r="L214" s="42" t="s">
        <v>23</v>
      </c>
      <c r="M214" s="42">
        <v>0</v>
      </c>
      <c r="N214" s="42">
        <v>0</v>
      </c>
      <c r="O214" s="42">
        <v>0</v>
      </c>
      <c r="P214" s="42">
        <v>0</v>
      </c>
      <c r="Q214" s="42"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24" t="s">
        <v>23</v>
      </c>
    </row>
    <row r="215" spans="1:24" s="18" customFormat="1" ht="141.75" x14ac:dyDescent="0.25">
      <c r="A215" s="19" t="s">
        <v>397</v>
      </c>
      <c r="B215" s="27" t="s">
        <v>67</v>
      </c>
      <c r="C215" s="21" t="s">
        <v>22</v>
      </c>
      <c r="D215" s="25" t="s">
        <v>23</v>
      </c>
      <c r="E215" s="32" t="s">
        <v>23</v>
      </c>
      <c r="F215" s="42">
        <v>0</v>
      </c>
      <c r="G215" s="42">
        <v>0</v>
      </c>
      <c r="H215" s="42">
        <v>0</v>
      </c>
      <c r="I215" s="42">
        <v>0</v>
      </c>
      <c r="J215" s="42">
        <v>0</v>
      </c>
      <c r="K215" s="42">
        <v>0</v>
      </c>
      <c r="L215" s="42" t="s">
        <v>23</v>
      </c>
      <c r="M215" s="42">
        <v>0</v>
      </c>
      <c r="N215" s="42">
        <v>0</v>
      </c>
      <c r="O215" s="42">
        <v>0</v>
      </c>
      <c r="P215" s="42">
        <v>0</v>
      </c>
      <c r="Q215" s="42">
        <v>0</v>
      </c>
      <c r="R215" s="42">
        <v>0</v>
      </c>
      <c r="S215" s="42">
        <v>0</v>
      </c>
      <c r="T215" s="42">
        <v>0</v>
      </c>
      <c r="U215" s="42">
        <v>0</v>
      </c>
      <c r="V215" s="42">
        <v>0</v>
      </c>
      <c r="W215" s="42">
        <v>0</v>
      </c>
      <c r="X215" s="24" t="s">
        <v>23</v>
      </c>
    </row>
    <row r="216" spans="1:24" s="18" customFormat="1" ht="126" x14ac:dyDescent="0.25">
      <c r="A216" s="19" t="s">
        <v>398</v>
      </c>
      <c r="B216" s="27" t="s">
        <v>71</v>
      </c>
      <c r="C216" s="21" t="s">
        <v>22</v>
      </c>
      <c r="D216" s="25" t="s">
        <v>23</v>
      </c>
      <c r="E216" s="32" t="s">
        <v>23</v>
      </c>
      <c r="F216" s="42">
        <f>SUM(F217:F217)</f>
        <v>0</v>
      </c>
      <c r="G216" s="42">
        <f>SUM(G217:G217)</f>
        <v>0</v>
      </c>
      <c r="H216" s="42">
        <f t="shared" ref="H216:K216" si="91">SUM(H217:H217)</f>
        <v>0</v>
      </c>
      <c r="I216" s="42">
        <f t="shared" si="91"/>
        <v>0</v>
      </c>
      <c r="J216" s="42">
        <f t="shared" si="91"/>
        <v>0</v>
      </c>
      <c r="K216" s="42">
        <f t="shared" si="91"/>
        <v>0</v>
      </c>
      <c r="L216" s="42" t="s">
        <v>23</v>
      </c>
      <c r="M216" s="42">
        <f t="shared" ref="M216:W216" si="92">SUM(M217:M217)</f>
        <v>0</v>
      </c>
      <c r="N216" s="42">
        <f t="shared" si="92"/>
        <v>0</v>
      </c>
      <c r="O216" s="42">
        <f t="shared" si="92"/>
        <v>0</v>
      </c>
      <c r="P216" s="42">
        <f t="shared" si="92"/>
        <v>0</v>
      </c>
      <c r="Q216" s="42">
        <f t="shared" si="92"/>
        <v>0</v>
      </c>
      <c r="R216" s="42">
        <f t="shared" si="92"/>
        <v>0</v>
      </c>
      <c r="S216" s="42">
        <f t="shared" si="92"/>
        <v>0</v>
      </c>
      <c r="T216" s="42">
        <f t="shared" si="92"/>
        <v>0</v>
      </c>
      <c r="U216" s="42">
        <f t="shared" si="92"/>
        <v>0</v>
      </c>
      <c r="V216" s="42">
        <f t="shared" si="92"/>
        <v>0</v>
      </c>
      <c r="W216" s="42">
        <f t="shared" si="92"/>
        <v>0</v>
      </c>
      <c r="X216" s="24" t="s">
        <v>23</v>
      </c>
    </row>
    <row r="217" spans="1:24" s="18" customFormat="1" ht="157.5" x14ac:dyDescent="0.25">
      <c r="A217" s="44" t="s">
        <v>398</v>
      </c>
      <c r="B217" s="60" t="s">
        <v>399</v>
      </c>
      <c r="C217" s="30" t="s">
        <v>400</v>
      </c>
      <c r="D217" s="31" t="s">
        <v>23</v>
      </c>
      <c r="E217" s="32" t="s">
        <v>23</v>
      </c>
      <c r="F217" s="33">
        <v>0</v>
      </c>
      <c r="G217" s="33">
        <v>0</v>
      </c>
      <c r="H217" s="33">
        <v>0</v>
      </c>
      <c r="I217" s="33">
        <v>0</v>
      </c>
      <c r="J217" s="33">
        <v>0</v>
      </c>
      <c r="K217" s="33">
        <v>0</v>
      </c>
      <c r="L217" s="33" t="s">
        <v>23</v>
      </c>
      <c r="M217" s="33">
        <v>0</v>
      </c>
      <c r="N217" s="33">
        <v>0</v>
      </c>
      <c r="O217" s="33">
        <v>0</v>
      </c>
      <c r="P217" s="33">
        <v>0</v>
      </c>
      <c r="Q217" s="33">
        <v>0</v>
      </c>
      <c r="R217" s="33">
        <v>0</v>
      </c>
      <c r="S217" s="32">
        <f>M217-F217</f>
        <v>0</v>
      </c>
      <c r="T217" s="32">
        <f t="shared" ref="T217:W217" si="93">N217-G217</f>
        <v>0</v>
      </c>
      <c r="U217" s="32">
        <f t="shared" si="93"/>
        <v>0</v>
      </c>
      <c r="V217" s="32">
        <f t="shared" si="93"/>
        <v>0</v>
      </c>
      <c r="W217" s="32">
        <f t="shared" si="93"/>
        <v>0</v>
      </c>
      <c r="X217" s="24" t="s">
        <v>23</v>
      </c>
    </row>
    <row r="218" spans="1:24" s="18" customFormat="1" ht="63" x14ac:dyDescent="0.25">
      <c r="A218" s="19" t="s">
        <v>401</v>
      </c>
      <c r="B218" s="27" t="s">
        <v>87</v>
      </c>
      <c r="C218" s="21" t="s">
        <v>22</v>
      </c>
      <c r="D218" s="25" t="s">
        <v>23</v>
      </c>
      <c r="E218" s="32" t="s">
        <v>23</v>
      </c>
      <c r="F218" s="26">
        <v>0</v>
      </c>
      <c r="G218" s="26">
        <v>0</v>
      </c>
      <c r="H218" s="26">
        <v>0</v>
      </c>
      <c r="I218" s="26">
        <v>0</v>
      </c>
      <c r="J218" s="26">
        <v>0</v>
      </c>
      <c r="K218" s="26">
        <v>0</v>
      </c>
      <c r="L218" s="26" t="s">
        <v>23</v>
      </c>
      <c r="M218" s="26">
        <v>0</v>
      </c>
      <c r="N218" s="26">
        <v>0</v>
      </c>
      <c r="O218" s="26">
        <v>0</v>
      </c>
      <c r="P218" s="26">
        <v>0</v>
      </c>
      <c r="Q218" s="26">
        <v>0</v>
      </c>
      <c r="R218" s="26">
        <v>0</v>
      </c>
      <c r="S218" s="26">
        <v>0</v>
      </c>
      <c r="T218" s="26">
        <v>0</v>
      </c>
      <c r="U218" s="26">
        <v>0</v>
      </c>
      <c r="V218" s="26">
        <v>0</v>
      </c>
      <c r="W218" s="26">
        <v>0</v>
      </c>
      <c r="X218" s="24" t="s">
        <v>23</v>
      </c>
    </row>
    <row r="219" spans="1:24" s="18" customFormat="1" ht="94.5" x14ac:dyDescent="0.25">
      <c r="A219" s="19" t="s">
        <v>402</v>
      </c>
      <c r="B219" s="27" t="s">
        <v>89</v>
      </c>
      <c r="C219" s="21" t="s">
        <v>22</v>
      </c>
      <c r="D219" s="25" t="s">
        <v>23</v>
      </c>
      <c r="E219" s="32" t="s">
        <v>23</v>
      </c>
      <c r="F219" s="26">
        <f t="shared" ref="F219:K219" si="94">F220+F221+F222+F223</f>
        <v>0</v>
      </c>
      <c r="G219" s="26">
        <f t="shared" si="94"/>
        <v>0</v>
      </c>
      <c r="H219" s="26">
        <f t="shared" si="94"/>
        <v>0</v>
      </c>
      <c r="I219" s="26">
        <f t="shared" si="94"/>
        <v>0</v>
      </c>
      <c r="J219" s="26">
        <f t="shared" si="94"/>
        <v>0</v>
      </c>
      <c r="K219" s="26">
        <f t="shared" si="94"/>
        <v>0</v>
      </c>
      <c r="L219" s="26" t="s">
        <v>23</v>
      </c>
      <c r="M219" s="26">
        <f t="shared" ref="M219:W219" si="95">M220+M221+M222+M223</f>
        <v>0</v>
      </c>
      <c r="N219" s="26">
        <f t="shared" si="95"/>
        <v>0</v>
      </c>
      <c r="O219" s="26">
        <f t="shared" si="95"/>
        <v>0</v>
      </c>
      <c r="P219" s="26">
        <f t="shared" si="95"/>
        <v>0</v>
      </c>
      <c r="Q219" s="26">
        <f t="shared" si="95"/>
        <v>0</v>
      </c>
      <c r="R219" s="26">
        <f t="shared" si="95"/>
        <v>0</v>
      </c>
      <c r="S219" s="26">
        <f t="shared" si="95"/>
        <v>0</v>
      </c>
      <c r="T219" s="26">
        <f t="shared" si="95"/>
        <v>0</v>
      </c>
      <c r="U219" s="26">
        <f t="shared" si="95"/>
        <v>0</v>
      </c>
      <c r="V219" s="26">
        <f t="shared" si="95"/>
        <v>0</v>
      </c>
      <c r="W219" s="26">
        <f t="shared" si="95"/>
        <v>0</v>
      </c>
      <c r="X219" s="24" t="s">
        <v>23</v>
      </c>
    </row>
    <row r="220" spans="1:24" s="18" customFormat="1" ht="47.25" x14ac:dyDescent="0.25">
      <c r="A220" s="19" t="s">
        <v>403</v>
      </c>
      <c r="B220" s="27" t="s">
        <v>91</v>
      </c>
      <c r="C220" s="21" t="s">
        <v>22</v>
      </c>
      <c r="D220" s="25" t="s">
        <v>23</v>
      </c>
      <c r="E220" s="32" t="s">
        <v>23</v>
      </c>
      <c r="F220" s="26">
        <v>0</v>
      </c>
      <c r="G220" s="26">
        <v>0</v>
      </c>
      <c r="H220" s="26">
        <v>0</v>
      </c>
      <c r="I220" s="26">
        <v>0</v>
      </c>
      <c r="J220" s="26">
        <v>0</v>
      </c>
      <c r="K220" s="26">
        <v>0</v>
      </c>
      <c r="L220" s="26" t="s">
        <v>23</v>
      </c>
      <c r="M220" s="26">
        <v>0</v>
      </c>
      <c r="N220" s="26">
        <v>0</v>
      </c>
      <c r="O220" s="26">
        <v>0</v>
      </c>
      <c r="P220" s="26">
        <v>0</v>
      </c>
      <c r="Q220" s="26">
        <v>0</v>
      </c>
      <c r="R220" s="26">
        <v>0</v>
      </c>
      <c r="S220" s="26">
        <v>0</v>
      </c>
      <c r="T220" s="26">
        <v>0</v>
      </c>
      <c r="U220" s="26">
        <v>0</v>
      </c>
      <c r="V220" s="26">
        <v>0</v>
      </c>
      <c r="W220" s="26">
        <v>0</v>
      </c>
      <c r="X220" s="24" t="s">
        <v>23</v>
      </c>
    </row>
    <row r="221" spans="1:24" s="18" customFormat="1" ht="31.5" x14ac:dyDescent="0.25">
      <c r="A221" s="19" t="s">
        <v>404</v>
      </c>
      <c r="B221" s="27" t="s">
        <v>105</v>
      </c>
      <c r="C221" s="21" t="s">
        <v>22</v>
      </c>
      <c r="D221" s="25" t="s">
        <v>23</v>
      </c>
      <c r="E221" s="32" t="s">
        <v>23</v>
      </c>
      <c r="F221" s="26">
        <v>0</v>
      </c>
      <c r="G221" s="26">
        <v>0</v>
      </c>
      <c r="H221" s="26">
        <v>0</v>
      </c>
      <c r="I221" s="26">
        <v>0</v>
      </c>
      <c r="J221" s="26">
        <v>0</v>
      </c>
      <c r="K221" s="26">
        <v>0</v>
      </c>
      <c r="L221" s="26" t="s">
        <v>23</v>
      </c>
      <c r="M221" s="26">
        <v>0</v>
      </c>
      <c r="N221" s="26">
        <v>0</v>
      </c>
      <c r="O221" s="26">
        <v>0</v>
      </c>
      <c r="P221" s="26">
        <v>0</v>
      </c>
      <c r="Q221" s="26">
        <v>0</v>
      </c>
      <c r="R221" s="26">
        <v>0</v>
      </c>
      <c r="S221" s="26">
        <v>0</v>
      </c>
      <c r="T221" s="26">
        <v>0</v>
      </c>
      <c r="U221" s="26">
        <v>0</v>
      </c>
      <c r="V221" s="26">
        <v>0</v>
      </c>
      <c r="W221" s="26">
        <v>0</v>
      </c>
      <c r="X221" s="24" t="s">
        <v>23</v>
      </c>
    </row>
    <row r="222" spans="1:24" s="18" customFormat="1" ht="31.5" x14ac:dyDescent="0.25">
      <c r="A222" s="19" t="s">
        <v>405</v>
      </c>
      <c r="B222" s="27" t="s">
        <v>111</v>
      </c>
      <c r="C222" s="21" t="s">
        <v>22</v>
      </c>
      <c r="D222" s="25" t="s">
        <v>23</v>
      </c>
      <c r="E222" s="32" t="s">
        <v>23</v>
      </c>
      <c r="F222" s="26">
        <v>0</v>
      </c>
      <c r="G222" s="26">
        <v>0</v>
      </c>
      <c r="H222" s="26">
        <v>0</v>
      </c>
      <c r="I222" s="26">
        <v>0</v>
      </c>
      <c r="J222" s="26">
        <v>0</v>
      </c>
      <c r="K222" s="26">
        <v>0</v>
      </c>
      <c r="L222" s="26" t="s">
        <v>23</v>
      </c>
      <c r="M222" s="26">
        <v>0</v>
      </c>
      <c r="N222" s="26">
        <v>0</v>
      </c>
      <c r="O222" s="26">
        <v>0</v>
      </c>
      <c r="P222" s="26">
        <v>0</v>
      </c>
      <c r="Q222" s="26">
        <v>0</v>
      </c>
      <c r="R222" s="26">
        <v>0</v>
      </c>
      <c r="S222" s="26">
        <v>0</v>
      </c>
      <c r="T222" s="26">
        <v>0</v>
      </c>
      <c r="U222" s="26">
        <v>0</v>
      </c>
      <c r="V222" s="26">
        <v>0</v>
      </c>
      <c r="W222" s="26">
        <v>0</v>
      </c>
      <c r="X222" s="24" t="s">
        <v>23</v>
      </c>
    </row>
    <row r="223" spans="1:24" s="18" customFormat="1" ht="47.25" x14ac:dyDescent="0.25">
      <c r="A223" s="19" t="s">
        <v>406</v>
      </c>
      <c r="B223" s="27" t="s">
        <v>119</v>
      </c>
      <c r="C223" s="21" t="s">
        <v>22</v>
      </c>
      <c r="D223" s="25" t="s">
        <v>23</v>
      </c>
      <c r="E223" s="32" t="s">
        <v>23</v>
      </c>
      <c r="F223" s="26">
        <f>SUM(F224:F228)</f>
        <v>0</v>
      </c>
      <c r="G223" s="26">
        <f>SUM(G224:G228)</f>
        <v>0</v>
      </c>
      <c r="H223" s="26">
        <f t="shared" ref="H223:K223" si="96">SUM(H224:H228)</f>
        <v>0</v>
      </c>
      <c r="I223" s="26">
        <f t="shared" si="96"/>
        <v>0</v>
      </c>
      <c r="J223" s="26">
        <f t="shared" si="96"/>
        <v>0</v>
      </c>
      <c r="K223" s="26">
        <f t="shared" si="96"/>
        <v>0</v>
      </c>
      <c r="L223" s="26" t="s">
        <v>23</v>
      </c>
      <c r="M223" s="26">
        <f t="shared" ref="M223:W223" si="97">SUM(M224:M228)</f>
        <v>0</v>
      </c>
      <c r="N223" s="26">
        <f t="shared" si="97"/>
        <v>0</v>
      </c>
      <c r="O223" s="26">
        <f t="shared" si="97"/>
        <v>0</v>
      </c>
      <c r="P223" s="26">
        <f t="shared" si="97"/>
        <v>0</v>
      </c>
      <c r="Q223" s="26">
        <f t="shared" si="97"/>
        <v>0</v>
      </c>
      <c r="R223" s="26">
        <f t="shared" si="97"/>
        <v>0</v>
      </c>
      <c r="S223" s="26">
        <f t="shared" si="97"/>
        <v>0</v>
      </c>
      <c r="T223" s="26">
        <f t="shared" si="97"/>
        <v>0</v>
      </c>
      <c r="U223" s="26">
        <f t="shared" si="97"/>
        <v>0</v>
      </c>
      <c r="V223" s="26">
        <f t="shared" si="97"/>
        <v>0</v>
      </c>
      <c r="W223" s="26">
        <f t="shared" si="97"/>
        <v>0</v>
      </c>
      <c r="X223" s="24" t="s">
        <v>23</v>
      </c>
    </row>
    <row r="224" spans="1:24" s="18" customFormat="1" ht="47.25" x14ac:dyDescent="0.25">
      <c r="A224" s="28" t="s">
        <v>406</v>
      </c>
      <c r="B224" s="38" t="s">
        <v>407</v>
      </c>
      <c r="C224" s="30" t="s">
        <v>408</v>
      </c>
      <c r="D224" s="31" t="s">
        <v>23</v>
      </c>
      <c r="E224" s="32" t="s">
        <v>23</v>
      </c>
      <c r="F224" s="33">
        <v>0</v>
      </c>
      <c r="G224" s="33">
        <v>0</v>
      </c>
      <c r="H224" s="33">
        <v>0</v>
      </c>
      <c r="I224" s="33">
        <v>0</v>
      </c>
      <c r="J224" s="33">
        <v>0</v>
      </c>
      <c r="K224" s="33">
        <v>0</v>
      </c>
      <c r="L224" s="33" t="s">
        <v>23</v>
      </c>
      <c r="M224" s="33">
        <v>0</v>
      </c>
      <c r="N224" s="33">
        <v>0</v>
      </c>
      <c r="O224" s="33">
        <v>0</v>
      </c>
      <c r="P224" s="33">
        <v>0</v>
      </c>
      <c r="Q224" s="33">
        <v>0</v>
      </c>
      <c r="R224" s="33">
        <v>0</v>
      </c>
      <c r="S224" s="32">
        <f t="shared" ref="S224:W228" si="98">M224-F224</f>
        <v>0</v>
      </c>
      <c r="T224" s="32">
        <f t="shared" si="98"/>
        <v>0</v>
      </c>
      <c r="U224" s="32">
        <f t="shared" si="98"/>
        <v>0</v>
      </c>
      <c r="V224" s="32">
        <f t="shared" si="98"/>
        <v>0</v>
      </c>
      <c r="W224" s="32">
        <f t="shared" si="98"/>
        <v>0</v>
      </c>
      <c r="X224" s="24" t="s">
        <v>23</v>
      </c>
    </row>
    <row r="225" spans="1:24" s="18" customFormat="1" ht="47.25" x14ac:dyDescent="0.25">
      <c r="A225" s="28" t="s">
        <v>406</v>
      </c>
      <c r="B225" s="38" t="s">
        <v>409</v>
      </c>
      <c r="C225" s="30" t="s">
        <v>410</v>
      </c>
      <c r="D225" s="31" t="s">
        <v>23</v>
      </c>
      <c r="E225" s="22" t="s">
        <v>23</v>
      </c>
      <c r="F225" s="33">
        <v>0</v>
      </c>
      <c r="G225" s="33">
        <v>0</v>
      </c>
      <c r="H225" s="33">
        <v>0</v>
      </c>
      <c r="I225" s="33">
        <v>0</v>
      </c>
      <c r="J225" s="33">
        <v>0</v>
      </c>
      <c r="K225" s="33">
        <v>0</v>
      </c>
      <c r="L225" s="33" t="s">
        <v>23</v>
      </c>
      <c r="M225" s="33">
        <v>0</v>
      </c>
      <c r="N225" s="33">
        <v>0</v>
      </c>
      <c r="O225" s="33">
        <v>0</v>
      </c>
      <c r="P225" s="33">
        <v>0</v>
      </c>
      <c r="Q225" s="33">
        <v>0</v>
      </c>
      <c r="R225" s="33">
        <v>0</v>
      </c>
      <c r="S225" s="32">
        <f t="shared" si="98"/>
        <v>0</v>
      </c>
      <c r="T225" s="32">
        <f t="shared" si="98"/>
        <v>0</v>
      </c>
      <c r="U225" s="32">
        <f t="shared" si="98"/>
        <v>0</v>
      </c>
      <c r="V225" s="32">
        <f t="shared" si="98"/>
        <v>0</v>
      </c>
      <c r="W225" s="32">
        <f t="shared" si="98"/>
        <v>0</v>
      </c>
      <c r="X225" s="24" t="s">
        <v>23</v>
      </c>
    </row>
    <row r="226" spans="1:24" s="18" customFormat="1" ht="63" x14ac:dyDescent="0.25">
      <c r="A226" s="28" t="s">
        <v>406</v>
      </c>
      <c r="B226" s="38" t="s">
        <v>411</v>
      </c>
      <c r="C226" s="30" t="s">
        <v>412</v>
      </c>
      <c r="D226" s="31" t="s">
        <v>23</v>
      </c>
      <c r="E226" s="32" t="s">
        <v>23</v>
      </c>
      <c r="F226" s="33">
        <v>0</v>
      </c>
      <c r="G226" s="33">
        <v>0</v>
      </c>
      <c r="H226" s="33">
        <v>0</v>
      </c>
      <c r="I226" s="33">
        <v>0</v>
      </c>
      <c r="J226" s="33">
        <v>0</v>
      </c>
      <c r="K226" s="33">
        <v>0</v>
      </c>
      <c r="L226" s="33" t="s">
        <v>23</v>
      </c>
      <c r="M226" s="33">
        <v>0</v>
      </c>
      <c r="N226" s="33">
        <v>0</v>
      </c>
      <c r="O226" s="33">
        <v>0</v>
      </c>
      <c r="P226" s="33">
        <v>0</v>
      </c>
      <c r="Q226" s="33">
        <v>0</v>
      </c>
      <c r="R226" s="33">
        <v>0</v>
      </c>
      <c r="S226" s="32">
        <f t="shared" si="98"/>
        <v>0</v>
      </c>
      <c r="T226" s="32">
        <f t="shared" si="98"/>
        <v>0</v>
      </c>
      <c r="U226" s="32">
        <f t="shared" si="98"/>
        <v>0</v>
      </c>
      <c r="V226" s="32">
        <f t="shared" si="98"/>
        <v>0</v>
      </c>
      <c r="W226" s="32">
        <f t="shared" si="98"/>
        <v>0</v>
      </c>
      <c r="X226" s="24" t="s">
        <v>23</v>
      </c>
    </row>
    <row r="227" spans="1:24" s="18" customFormat="1" ht="31.5" x14ac:dyDescent="0.25">
      <c r="A227" s="28" t="s">
        <v>406</v>
      </c>
      <c r="B227" s="38" t="s">
        <v>413</v>
      </c>
      <c r="C227" s="30" t="s">
        <v>414</v>
      </c>
      <c r="D227" s="31" t="s">
        <v>23</v>
      </c>
      <c r="E227" s="22" t="s">
        <v>23</v>
      </c>
      <c r="F227" s="33">
        <v>0</v>
      </c>
      <c r="G227" s="33">
        <v>0</v>
      </c>
      <c r="H227" s="33">
        <v>0</v>
      </c>
      <c r="I227" s="33">
        <v>0</v>
      </c>
      <c r="J227" s="33">
        <v>0</v>
      </c>
      <c r="K227" s="33">
        <v>0</v>
      </c>
      <c r="L227" s="33" t="s">
        <v>23</v>
      </c>
      <c r="M227" s="33">
        <v>0</v>
      </c>
      <c r="N227" s="33">
        <v>0</v>
      </c>
      <c r="O227" s="33">
        <v>0</v>
      </c>
      <c r="P227" s="33">
        <v>0</v>
      </c>
      <c r="Q227" s="33">
        <v>0</v>
      </c>
      <c r="R227" s="33">
        <v>0</v>
      </c>
      <c r="S227" s="32">
        <f t="shared" si="98"/>
        <v>0</v>
      </c>
      <c r="T227" s="32">
        <f t="shared" si="98"/>
        <v>0</v>
      </c>
      <c r="U227" s="32">
        <f t="shared" si="98"/>
        <v>0</v>
      </c>
      <c r="V227" s="32">
        <f t="shared" si="98"/>
        <v>0</v>
      </c>
      <c r="W227" s="32">
        <f t="shared" si="98"/>
        <v>0</v>
      </c>
      <c r="X227" s="24" t="s">
        <v>23</v>
      </c>
    </row>
    <row r="228" spans="1:24" s="18" customFormat="1" ht="47.25" x14ac:dyDescent="0.25">
      <c r="A228" s="28" t="s">
        <v>406</v>
      </c>
      <c r="B228" s="38" t="s">
        <v>415</v>
      </c>
      <c r="C228" s="30" t="s">
        <v>416</v>
      </c>
      <c r="D228" s="31" t="s">
        <v>23</v>
      </c>
      <c r="E228" s="22" t="s">
        <v>23</v>
      </c>
      <c r="F228" s="33">
        <v>0</v>
      </c>
      <c r="G228" s="33">
        <v>0</v>
      </c>
      <c r="H228" s="33">
        <v>0</v>
      </c>
      <c r="I228" s="33">
        <v>0</v>
      </c>
      <c r="J228" s="33">
        <v>0</v>
      </c>
      <c r="K228" s="33">
        <v>0</v>
      </c>
      <c r="L228" s="33" t="s">
        <v>23</v>
      </c>
      <c r="M228" s="33">
        <v>0</v>
      </c>
      <c r="N228" s="33">
        <v>0</v>
      </c>
      <c r="O228" s="33">
        <v>0</v>
      </c>
      <c r="P228" s="33">
        <v>0</v>
      </c>
      <c r="Q228" s="33">
        <v>0</v>
      </c>
      <c r="R228" s="33">
        <v>0</v>
      </c>
      <c r="S228" s="32">
        <f t="shared" si="98"/>
        <v>0</v>
      </c>
      <c r="T228" s="32">
        <f t="shared" si="98"/>
        <v>0</v>
      </c>
      <c r="U228" s="32">
        <f t="shared" si="98"/>
        <v>0</v>
      </c>
      <c r="V228" s="32">
        <f t="shared" si="98"/>
        <v>0</v>
      </c>
      <c r="W228" s="32">
        <f t="shared" si="98"/>
        <v>0</v>
      </c>
      <c r="X228" s="24" t="s">
        <v>23</v>
      </c>
    </row>
    <row r="229" spans="1:24" s="18" customFormat="1" ht="47.25" x14ac:dyDescent="0.25">
      <c r="A229" s="19" t="s">
        <v>417</v>
      </c>
      <c r="B229" s="27" t="s">
        <v>135</v>
      </c>
      <c r="C229" s="21" t="s">
        <v>22</v>
      </c>
      <c r="D229" s="25" t="s">
        <v>23</v>
      </c>
      <c r="E229" s="22" t="s">
        <v>23</v>
      </c>
      <c r="F229" s="26">
        <f>F230+F236+F237+F238</f>
        <v>0</v>
      </c>
      <c r="G229" s="26">
        <f>G230+G236+G237+G238</f>
        <v>0</v>
      </c>
      <c r="H229" s="26">
        <f t="shared" ref="H229:K229" si="99">H230+H236+H237+H238</f>
        <v>0</v>
      </c>
      <c r="I229" s="26">
        <f t="shared" si="99"/>
        <v>0</v>
      </c>
      <c r="J229" s="26">
        <f t="shared" si="99"/>
        <v>0</v>
      </c>
      <c r="K229" s="26">
        <f t="shared" si="99"/>
        <v>0</v>
      </c>
      <c r="L229" s="26" t="s">
        <v>23</v>
      </c>
      <c r="M229" s="26">
        <f t="shared" ref="M229:W229" si="100">M230+M236+M237+M238</f>
        <v>0</v>
      </c>
      <c r="N229" s="26">
        <f t="shared" si="100"/>
        <v>0</v>
      </c>
      <c r="O229" s="26">
        <f t="shared" si="100"/>
        <v>0</v>
      </c>
      <c r="P229" s="26">
        <f t="shared" si="100"/>
        <v>0</v>
      </c>
      <c r="Q229" s="26">
        <f t="shared" si="100"/>
        <v>0</v>
      </c>
      <c r="R229" s="26">
        <f t="shared" si="100"/>
        <v>0</v>
      </c>
      <c r="S229" s="26">
        <f t="shared" si="100"/>
        <v>0</v>
      </c>
      <c r="T229" s="26">
        <f t="shared" si="100"/>
        <v>0</v>
      </c>
      <c r="U229" s="26">
        <f t="shared" si="100"/>
        <v>0</v>
      </c>
      <c r="V229" s="26">
        <f t="shared" si="100"/>
        <v>0</v>
      </c>
      <c r="W229" s="26">
        <f t="shared" si="100"/>
        <v>0</v>
      </c>
      <c r="X229" s="24" t="s">
        <v>23</v>
      </c>
    </row>
    <row r="230" spans="1:24" s="18" customFormat="1" ht="63" x14ac:dyDescent="0.25">
      <c r="A230" s="19" t="s">
        <v>418</v>
      </c>
      <c r="B230" s="27" t="s">
        <v>137</v>
      </c>
      <c r="C230" s="21" t="s">
        <v>22</v>
      </c>
      <c r="D230" s="25" t="s">
        <v>23</v>
      </c>
      <c r="E230" s="22" t="s">
        <v>23</v>
      </c>
      <c r="F230" s="26">
        <f>SUM(F231:F235)</f>
        <v>0</v>
      </c>
      <c r="G230" s="26">
        <f>SUM(G231:G235)</f>
        <v>0</v>
      </c>
      <c r="H230" s="26">
        <f t="shared" ref="H230:K230" si="101">SUM(H231:H235)</f>
        <v>0</v>
      </c>
      <c r="I230" s="26">
        <f t="shared" si="101"/>
        <v>0</v>
      </c>
      <c r="J230" s="26">
        <f t="shared" si="101"/>
        <v>0</v>
      </c>
      <c r="K230" s="26">
        <f t="shared" si="101"/>
        <v>0</v>
      </c>
      <c r="L230" s="26" t="s">
        <v>23</v>
      </c>
      <c r="M230" s="26">
        <f t="shared" ref="M230:W230" si="102">SUM(M231:M235)</f>
        <v>0</v>
      </c>
      <c r="N230" s="26">
        <f t="shared" si="102"/>
        <v>0</v>
      </c>
      <c r="O230" s="26">
        <f t="shared" si="102"/>
        <v>0</v>
      </c>
      <c r="P230" s="26">
        <f t="shared" si="102"/>
        <v>0</v>
      </c>
      <c r="Q230" s="26">
        <f t="shared" si="102"/>
        <v>0</v>
      </c>
      <c r="R230" s="26">
        <f t="shared" si="102"/>
        <v>0</v>
      </c>
      <c r="S230" s="26">
        <f t="shared" si="102"/>
        <v>0</v>
      </c>
      <c r="T230" s="26">
        <f t="shared" si="102"/>
        <v>0</v>
      </c>
      <c r="U230" s="26">
        <f t="shared" si="102"/>
        <v>0</v>
      </c>
      <c r="V230" s="26">
        <f t="shared" si="102"/>
        <v>0</v>
      </c>
      <c r="W230" s="26">
        <f t="shared" si="102"/>
        <v>0</v>
      </c>
      <c r="X230" s="24" t="s">
        <v>23</v>
      </c>
    </row>
    <row r="231" spans="1:24" s="18" customFormat="1" ht="31.5" x14ac:dyDescent="0.25">
      <c r="A231" s="28" t="s">
        <v>418</v>
      </c>
      <c r="B231" s="38" t="s">
        <v>419</v>
      </c>
      <c r="C231" s="30" t="s">
        <v>420</v>
      </c>
      <c r="D231" s="31" t="s">
        <v>23</v>
      </c>
      <c r="E231" s="22" t="s">
        <v>23</v>
      </c>
      <c r="F231" s="33">
        <v>0</v>
      </c>
      <c r="G231" s="33">
        <v>0</v>
      </c>
      <c r="H231" s="33">
        <v>0</v>
      </c>
      <c r="I231" s="33">
        <v>0</v>
      </c>
      <c r="J231" s="33">
        <v>0</v>
      </c>
      <c r="K231" s="33">
        <v>0</v>
      </c>
      <c r="L231" s="33" t="s">
        <v>23</v>
      </c>
      <c r="M231" s="33">
        <v>0</v>
      </c>
      <c r="N231" s="33">
        <v>0</v>
      </c>
      <c r="O231" s="33">
        <v>0</v>
      </c>
      <c r="P231" s="33">
        <v>0</v>
      </c>
      <c r="Q231" s="33">
        <v>0</v>
      </c>
      <c r="R231" s="33">
        <v>0</v>
      </c>
      <c r="S231" s="32">
        <f t="shared" ref="S231:W235" si="103">M231-F231</f>
        <v>0</v>
      </c>
      <c r="T231" s="32">
        <f t="shared" si="103"/>
        <v>0</v>
      </c>
      <c r="U231" s="32">
        <f t="shared" si="103"/>
        <v>0</v>
      </c>
      <c r="V231" s="32">
        <f t="shared" si="103"/>
        <v>0</v>
      </c>
      <c r="W231" s="32">
        <f t="shared" si="103"/>
        <v>0</v>
      </c>
      <c r="X231" s="24" t="s">
        <v>23</v>
      </c>
    </row>
    <row r="232" spans="1:24" s="18" customFormat="1" ht="31.5" x14ac:dyDescent="0.25">
      <c r="A232" s="28" t="s">
        <v>418</v>
      </c>
      <c r="B232" s="38" t="s">
        <v>421</v>
      </c>
      <c r="C232" s="30" t="s">
        <v>422</v>
      </c>
      <c r="D232" s="31" t="s">
        <v>23</v>
      </c>
      <c r="E232" s="32" t="s">
        <v>23</v>
      </c>
      <c r="F232" s="33">
        <v>0</v>
      </c>
      <c r="G232" s="33">
        <v>0</v>
      </c>
      <c r="H232" s="33">
        <v>0</v>
      </c>
      <c r="I232" s="33">
        <v>0</v>
      </c>
      <c r="J232" s="33">
        <v>0</v>
      </c>
      <c r="K232" s="33">
        <v>0</v>
      </c>
      <c r="L232" s="33" t="s">
        <v>23</v>
      </c>
      <c r="M232" s="33">
        <v>0</v>
      </c>
      <c r="N232" s="33">
        <v>0</v>
      </c>
      <c r="O232" s="33">
        <v>0</v>
      </c>
      <c r="P232" s="33">
        <v>0</v>
      </c>
      <c r="Q232" s="33">
        <v>0</v>
      </c>
      <c r="R232" s="33">
        <v>0</v>
      </c>
      <c r="S232" s="32">
        <f t="shared" si="103"/>
        <v>0</v>
      </c>
      <c r="T232" s="32">
        <f t="shared" si="103"/>
        <v>0</v>
      </c>
      <c r="U232" s="32">
        <f t="shared" si="103"/>
        <v>0</v>
      </c>
      <c r="V232" s="32">
        <f t="shared" si="103"/>
        <v>0</v>
      </c>
      <c r="W232" s="32">
        <f t="shared" si="103"/>
        <v>0</v>
      </c>
      <c r="X232" s="24" t="s">
        <v>23</v>
      </c>
    </row>
    <row r="233" spans="1:24" s="18" customFormat="1" ht="78.75" x14ac:dyDescent="0.25">
      <c r="A233" s="28" t="s">
        <v>418</v>
      </c>
      <c r="B233" s="38" t="s">
        <v>423</v>
      </c>
      <c r="C233" s="30" t="s">
        <v>424</v>
      </c>
      <c r="D233" s="31" t="s">
        <v>23</v>
      </c>
      <c r="E233" s="22" t="s">
        <v>23</v>
      </c>
      <c r="F233" s="33">
        <v>0</v>
      </c>
      <c r="G233" s="33">
        <v>0</v>
      </c>
      <c r="H233" s="33">
        <v>0</v>
      </c>
      <c r="I233" s="33">
        <v>0</v>
      </c>
      <c r="J233" s="33">
        <v>0</v>
      </c>
      <c r="K233" s="33">
        <v>0</v>
      </c>
      <c r="L233" s="33" t="s">
        <v>23</v>
      </c>
      <c r="M233" s="33">
        <v>0</v>
      </c>
      <c r="N233" s="33">
        <v>0</v>
      </c>
      <c r="O233" s="33">
        <v>0</v>
      </c>
      <c r="P233" s="33">
        <v>0</v>
      </c>
      <c r="Q233" s="33">
        <v>0</v>
      </c>
      <c r="R233" s="33">
        <v>0</v>
      </c>
      <c r="S233" s="32">
        <f t="shared" si="103"/>
        <v>0</v>
      </c>
      <c r="T233" s="32">
        <f t="shared" si="103"/>
        <v>0</v>
      </c>
      <c r="U233" s="32">
        <f t="shared" si="103"/>
        <v>0</v>
      </c>
      <c r="V233" s="32">
        <f t="shared" si="103"/>
        <v>0</v>
      </c>
      <c r="W233" s="32">
        <f t="shared" si="103"/>
        <v>0</v>
      </c>
      <c r="X233" s="24" t="s">
        <v>23</v>
      </c>
    </row>
    <row r="234" spans="1:24" s="18" customFormat="1" ht="31.5" x14ac:dyDescent="0.25">
      <c r="A234" s="28" t="s">
        <v>418</v>
      </c>
      <c r="B234" s="38" t="s">
        <v>425</v>
      </c>
      <c r="C234" s="30" t="s">
        <v>426</v>
      </c>
      <c r="D234" s="31" t="s">
        <v>23</v>
      </c>
      <c r="E234" s="22" t="s">
        <v>23</v>
      </c>
      <c r="F234" s="33">
        <v>0</v>
      </c>
      <c r="G234" s="33">
        <v>0</v>
      </c>
      <c r="H234" s="33">
        <v>0</v>
      </c>
      <c r="I234" s="33">
        <v>0</v>
      </c>
      <c r="J234" s="33">
        <v>0</v>
      </c>
      <c r="K234" s="33">
        <v>0</v>
      </c>
      <c r="L234" s="33" t="s">
        <v>23</v>
      </c>
      <c r="M234" s="33">
        <v>0</v>
      </c>
      <c r="N234" s="33">
        <v>0</v>
      </c>
      <c r="O234" s="33">
        <v>0</v>
      </c>
      <c r="P234" s="33">
        <v>0</v>
      </c>
      <c r="Q234" s="33">
        <v>0</v>
      </c>
      <c r="R234" s="33">
        <v>0</v>
      </c>
      <c r="S234" s="32">
        <f t="shared" si="103"/>
        <v>0</v>
      </c>
      <c r="T234" s="32">
        <f t="shared" si="103"/>
        <v>0</v>
      </c>
      <c r="U234" s="32">
        <f t="shared" si="103"/>
        <v>0</v>
      </c>
      <c r="V234" s="32">
        <f t="shared" si="103"/>
        <v>0</v>
      </c>
      <c r="W234" s="32">
        <f t="shared" si="103"/>
        <v>0</v>
      </c>
      <c r="X234" s="24" t="s">
        <v>23</v>
      </c>
    </row>
    <row r="235" spans="1:24" s="18" customFormat="1" ht="31.5" x14ac:dyDescent="0.25">
      <c r="A235" s="28" t="s">
        <v>418</v>
      </c>
      <c r="B235" s="38" t="s">
        <v>427</v>
      </c>
      <c r="C235" s="30" t="s">
        <v>428</v>
      </c>
      <c r="D235" s="31" t="s">
        <v>23</v>
      </c>
      <c r="E235" s="22" t="s">
        <v>23</v>
      </c>
      <c r="F235" s="33">
        <v>0</v>
      </c>
      <c r="G235" s="33">
        <v>0</v>
      </c>
      <c r="H235" s="33">
        <v>0</v>
      </c>
      <c r="I235" s="33">
        <v>0</v>
      </c>
      <c r="J235" s="33">
        <v>0</v>
      </c>
      <c r="K235" s="33">
        <v>0</v>
      </c>
      <c r="L235" s="33" t="s">
        <v>23</v>
      </c>
      <c r="M235" s="33">
        <v>0</v>
      </c>
      <c r="N235" s="33">
        <v>0</v>
      </c>
      <c r="O235" s="33">
        <v>0</v>
      </c>
      <c r="P235" s="33">
        <v>0</v>
      </c>
      <c r="Q235" s="33">
        <v>0</v>
      </c>
      <c r="R235" s="33">
        <v>0</v>
      </c>
      <c r="S235" s="32">
        <f t="shared" si="103"/>
        <v>0</v>
      </c>
      <c r="T235" s="32">
        <f t="shared" si="103"/>
        <v>0</v>
      </c>
      <c r="U235" s="32">
        <f t="shared" si="103"/>
        <v>0</v>
      </c>
      <c r="V235" s="32">
        <f t="shared" si="103"/>
        <v>0</v>
      </c>
      <c r="W235" s="32">
        <f t="shared" si="103"/>
        <v>0</v>
      </c>
      <c r="X235" s="24" t="s">
        <v>23</v>
      </c>
    </row>
    <row r="236" spans="1:24" s="18" customFormat="1" ht="47.25" x14ac:dyDescent="0.25">
      <c r="A236" s="19" t="s">
        <v>429</v>
      </c>
      <c r="B236" s="27" t="s">
        <v>161</v>
      </c>
      <c r="C236" s="21" t="s">
        <v>22</v>
      </c>
      <c r="D236" s="25" t="s">
        <v>23</v>
      </c>
      <c r="E236" s="22" t="s">
        <v>23</v>
      </c>
      <c r="F236" s="26">
        <v>0</v>
      </c>
      <c r="G236" s="26">
        <v>0</v>
      </c>
      <c r="H236" s="26">
        <v>0</v>
      </c>
      <c r="I236" s="26">
        <v>0</v>
      </c>
      <c r="J236" s="26">
        <v>0</v>
      </c>
      <c r="K236" s="26">
        <v>0</v>
      </c>
      <c r="L236" s="26" t="s">
        <v>23</v>
      </c>
      <c r="M236" s="26">
        <v>0</v>
      </c>
      <c r="N236" s="26">
        <v>0</v>
      </c>
      <c r="O236" s="26">
        <v>0</v>
      </c>
      <c r="P236" s="26">
        <v>0</v>
      </c>
      <c r="Q236" s="26">
        <v>0</v>
      </c>
      <c r="R236" s="26">
        <v>0</v>
      </c>
      <c r="S236" s="26">
        <v>0</v>
      </c>
      <c r="T236" s="26">
        <v>0</v>
      </c>
      <c r="U236" s="26">
        <v>0</v>
      </c>
      <c r="V236" s="26">
        <v>0</v>
      </c>
      <c r="W236" s="26">
        <v>0</v>
      </c>
      <c r="X236" s="24" t="s">
        <v>23</v>
      </c>
    </row>
    <row r="237" spans="1:24" s="18" customFormat="1" ht="47.25" x14ac:dyDescent="0.25">
      <c r="A237" s="19" t="s">
        <v>430</v>
      </c>
      <c r="B237" s="27" t="s">
        <v>163</v>
      </c>
      <c r="C237" s="21" t="s">
        <v>22</v>
      </c>
      <c r="D237" s="25" t="s">
        <v>23</v>
      </c>
      <c r="E237" s="22" t="s">
        <v>23</v>
      </c>
      <c r="F237" s="26">
        <v>0</v>
      </c>
      <c r="G237" s="26">
        <v>0</v>
      </c>
      <c r="H237" s="26">
        <v>0</v>
      </c>
      <c r="I237" s="26">
        <v>0</v>
      </c>
      <c r="J237" s="26">
        <v>0</v>
      </c>
      <c r="K237" s="26">
        <v>0</v>
      </c>
      <c r="L237" s="26" t="s">
        <v>23</v>
      </c>
      <c r="M237" s="26">
        <v>0</v>
      </c>
      <c r="N237" s="26">
        <v>0</v>
      </c>
      <c r="O237" s="26">
        <v>0</v>
      </c>
      <c r="P237" s="26">
        <v>0</v>
      </c>
      <c r="Q237" s="26">
        <v>0</v>
      </c>
      <c r="R237" s="26">
        <v>0</v>
      </c>
      <c r="S237" s="26">
        <v>0</v>
      </c>
      <c r="T237" s="26">
        <v>0</v>
      </c>
      <c r="U237" s="26">
        <v>0</v>
      </c>
      <c r="V237" s="26">
        <v>0</v>
      </c>
      <c r="W237" s="26">
        <v>0</v>
      </c>
      <c r="X237" s="24" t="s">
        <v>23</v>
      </c>
    </row>
    <row r="238" spans="1:24" s="18" customFormat="1" ht="63" x14ac:dyDescent="0.25">
      <c r="A238" s="19" t="s">
        <v>431</v>
      </c>
      <c r="B238" s="27" t="s">
        <v>193</v>
      </c>
      <c r="C238" s="21" t="s">
        <v>22</v>
      </c>
      <c r="D238" s="25" t="s">
        <v>23</v>
      </c>
      <c r="E238" s="32" t="s">
        <v>23</v>
      </c>
      <c r="F238" s="26">
        <f>SUM(F239:F246)</f>
        <v>0</v>
      </c>
      <c r="G238" s="26">
        <f>SUM(G239:G246)</f>
        <v>0</v>
      </c>
      <c r="H238" s="26">
        <f t="shared" ref="H238:K238" si="104">SUM(H239:H246)</f>
        <v>0</v>
      </c>
      <c r="I238" s="26">
        <f t="shared" si="104"/>
        <v>0</v>
      </c>
      <c r="J238" s="26">
        <f t="shared" si="104"/>
        <v>0</v>
      </c>
      <c r="K238" s="26">
        <f t="shared" si="104"/>
        <v>0</v>
      </c>
      <c r="L238" s="26" t="s">
        <v>23</v>
      </c>
      <c r="M238" s="26">
        <f t="shared" ref="M238:W238" si="105">SUM(M239:M246)</f>
        <v>0</v>
      </c>
      <c r="N238" s="26">
        <f t="shared" si="105"/>
        <v>0</v>
      </c>
      <c r="O238" s="26">
        <f t="shared" si="105"/>
        <v>0</v>
      </c>
      <c r="P238" s="26">
        <f t="shared" si="105"/>
        <v>0</v>
      </c>
      <c r="Q238" s="26">
        <f t="shared" si="105"/>
        <v>0</v>
      </c>
      <c r="R238" s="26">
        <f t="shared" si="105"/>
        <v>0</v>
      </c>
      <c r="S238" s="26">
        <f t="shared" si="105"/>
        <v>0</v>
      </c>
      <c r="T238" s="26">
        <f t="shared" si="105"/>
        <v>0</v>
      </c>
      <c r="U238" s="26">
        <f t="shared" si="105"/>
        <v>0</v>
      </c>
      <c r="V238" s="26">
        <f t="shared" si="105"/>
        <v>0</v>
      </c>
      <c r="W238" s="26">
        <f t="shared" si="105"/>
        <v>0</v>
      </c>
      <c r="X238" s="24" t="s">
        <v>23</v>
      </c>
    </row>
    <row r="239" spans="1:24" s="18" customFormat="1" ht="47.25" x14ac:dyDescent="0.25">
      <c r="A239" s="28" t="s">
        <v>431</v>
      </c>
      <c r="B239" s="38" t="s">
        <v>432</v>
      </c>
      <c r="C239" s="30" t="s">
        <v>433</v>
      </c>
      <c r="D239" s="31" t="s">
        <v>23</v>
      </c>
      <c r="E239" s="32" t="s">
        <v>23</v>
      </c>
      <c r="F239" s="33">
        <v>0</v>
      </c>
      <c r="G239" s="33">
        <v>0</v>
      </c>
      <c r="H239" s="33">
        <v>0</v>
      </c>
      <c r="I239" s="33">
        <v>0</v>
      </c>
      <c r="J239" s="33">
        <v>0</v>
      </c>
      <c r="K239" s="33">
        <v>0</v>
      </c>
      <c r="L239" s="33" t="s">
        <v>23</v>
      </c>
      <c r="M239" s="33">
        <v>0</v>
      </c>
      <c r="N239" s="33">
        <v>0</v>
      </c>
      <c r="O239" s="33">
        <v>0</v>
      </c>
      <c r="P239" s="33">
        <v>0</v>
      </c>
      <c r="Q239" s="33">
        <v>0</v>
      </c>
      <c r="R239" s="33">
        <v>0</v>
      </c>
      <c r="S239" s="32">
        <f t="shared" ref="S239:W246" si="106">M239-F239</f>
        <v>0</v>
      </c>
      <c r="T239" s="32">
        <f t="shared" si="106"/>
        <v>0</v>
      </c>
      <c r="U239" s="32">
        <f t="shared" si="106"/>
        <v>0</v>
      </c>
      <c r="V239" s="32">
        <f t="shared" si="106"/>
        <v>0</v>
      </c>
      <c r="W239" s="32">
        <f t="shared" si="106"/>
        <v>0</v>
      </c>
      <c r="X239" s="24" t="s">
        <v>23</v>
      </c>
    </row>
    <row r="240" spans="1:24" s="18" customFormat="1" ht="47.25" x14ac:dyDescent="0.25">
      <c r="A240" s="28" t="s">
        <v>431</v>
      </c>
      <c r="B240" s="38" t="s">
        <v>434</v>
      </c>
      <c r="C240" s="30" t="s">
        <v>435</v>
      </c>
      <c r="D240" s="31" t="s">
        <v>23</v>
      </c>
      <c r="E240" s="32" t="s">
        <v>23</v>
      </c>
      <c r="F240" s="33">
        <v>0</v>
      </c>
      <c r="G240" s="33">
        <v>0</v>
      </c>
      <c r="H240" s="33">
        <v>0</v>
      </c>
      <c r="I240" s="33">
        <v>0</v>
      </c>
      <c r="J240" s="33">
        <v>0</v>
      </c>
      <c r="K240" s="33">
        <v>0</v>
      </c>
      <c r="L240" s="33" t="s">
        <v>23</v>
      </c>
      <c r="M240" s="33">
        <v>0</v>
      </c>
      <c r="N240" s="33">
        <v>0</v>
      </c>
      <c r="O240" s="33">
        <v>0</v>
      </c>
      <c r="P240" s="33">
        <v>0</v>
      </c>
      <c r="Q240" s="33">
        <v>0</v>
      </c>
      <c r="R240" s="33">
        <v>0</v>
      </c>
      <c r="S240" s="32">
        <f t="shared" si="106"/>
        <v>0</v>
      </c>
      <c r="T240" s="32">
        <f t="shared" si="106"/>
        <v>0</v>
      </c>
      <c r="U240" s="32">
        <f t="shared" si="106"/>
        <v>0</v>
      </c>
      <c r="V240" s="32">
        <f t="shared" si="106"/>
        <v>0</v>
      </c>
      <c r="W240" s="32">
        <f t="shared" si="106"/>
        <v>0</v>
      </c>
      <c r="X240" s="24" t="s">
        <v>23</v>
      </c>
    </row>
    <row r="241" spans="1:24" s="18" customFormat="1" ht="47.25" x14ac:dyDescent="0.25">
      <c r="A241" s="28" t="s">
        <v>431</v>
      </c>
      <c r="B241" s="38" t="s">
        <v>436</v>
      </c>
      <c r="C241" s="30" t="s">
        <v>437</v>
      </c>
      <c r="D241" s="31" t="s">
        <v>23</v>
      </c>
      <c r="E241" s="22" t="s">
        <v>23</v>
      </c>
      <c r="F241" s="33">
        <v>0</v>
      </c>
      <c r="G241" s="33">
        <v>0</v>
      </c>
      <c r="H241" s="33">
        <v>0</v>
      </c>
      <c r="I241" s="33">
        <v>0</v>
      </c>
      <c r="J241" s="33">
        <v>0</v>
      </c>
      <c r="K241" s="33">
        <v>0</v>
      </c>
      <c r="L241" s="33" t="s">
        <v>23</v>
      </c>
      <c r="M241" s="33">
        <v>0</v>
      </c>
      <c r="N241" s="33">
        <v>0</v>
      </c>
      <c r="O241" s="33">
        <v>0</v>
      </c>
      <c r="P241" s="33">
        <v>0</v>
      </c>
      <c r="Q241" s="33">
        <v>0</v>
      </c>
      <c r="R241" s="33">
        <v>0</v>
      </c>
      <c r="S241" s="32">
        <f t="shared" si="106"/>
        <v>0</v>
      </c>
      <c r="T241" s="32">
        <f t="shared" si="106"/>
        <v>0</v>
      </c>
      <c r="U241" s="32">
        <f t="shared" si="106"/>
        <v>0</v>
      </c>
      <c r="V241" s="32">
        <f t="shared" si="106"/>
        <v>0</v>
      </c>
      <c r="W241" s="32">
        <f t="shared" si="106"/>
        <v>0</v>
      </c>
      <c r="X241" s="24" t="s">
        <v>23</v>
      </c>
    </row>
    <row r="242" spans="1:24" s="18" customFormat="1" ht="31.5" x14ac:dyDescent="0.25">
      <c r="A242" s="44" t="s">
        <v>431</v>
      </c>
      <c r="B242" s="45" t="s">
        <v>438</v>
      </c>
      <c r="C242" s="39" t="s">
        <v>439</v>
      </c>
      <c r="D242" s="31" t="s">
        <v>23</v>
      </c>
      <c r="E242" s="22" t="s">
        <v>23</v>
      </c>
      <c r="F242" s="33">
        <v>0</v>
      </c>
      <c r="G242" s="33">
        <v>0</v>
      </c>
      <c r="H242" s="33">
        <v>0</v>
      </c>
      <c r="I242" s="33">
        <v>0</v>
      </c>
      <c r="J242" s="33">
        <v>0</v>
      </c>
      <c r="K242" s="33">
        <v>0</v>
      </c>
      <c r="L242" s="33" t="s">
        <v>23</v>
      </c>
      <c r="M242" s="33">
        <v>0</v>
      </c>
      <c r="N242" s="33">
        <v>0</v>
      </c>
      <c r="O242" s="33">
        <v>0</v>
      </c>
      <c r="P242" s="33">
        <v>0</v>
      </c>
      <c r="Q242" s="33">
        <v>0</v>
      </c>
      <c r="R242" s="33">
        <v>0</v>
      </c>
      <c r="S242" s="32">
        <f t="shared" si="106"/>
        <v>0</v>
      </c>
      <c r="T242" s="32">
        <f t="shared" si="106"/>
        <v>0</v>
      </c>
      <c r="U242" s="32">
        <f t="shared" si="106"/>
        <v>0</v>
      </c>
      <c r="V242" s="32">
        <f t="shared" si="106"/>
        <v>0</v>
      </c>
      <c r="W242" s="32">
        <f t="shared" si="106"/>
        <v>0</v>
      </c>
      <c r="X242" s="34" t="s">
        <v>23</v>
      </c>
    </row>
    <row r="243" spans="1:24" s="18" customFormat="1" ht="31.5" x14ac:dyDescent="0.25">
      <c r="A243" s="28" t="s">
        <v>431</v>
      </c>
      <c r="B243" s="38" t="s">
        <v>440</v>
      </c>
      <c r="C243" s="30" t="s">
        <v>441</v>
      </c>
      <c r="D243" s="31" t="s">
        <v>23</v>
      </c>
      <c r="E243" s="22" t="s">
        <v>23</v>
      </c>
      <c r="F243" s="33">
        <v>0</v>
      </c>
      <c r="G243" s="33">
        <v>0</v>
      </c>
      <c r="H243" s="33">
        <v>0</v>
      </c>
      <c r="I243" s="33">
        <v>0</v>
      </c>
      <c r="J243" s="33">
        <v>0</v>
      </c>
      <c r="K243" s="33">
        <v>0</v>
      </c>
      <c r="L243" s="33" t="s">
        <v>23</v>
      </c>
      <c r="M243" s="33">
        <v>0</v>
      </c>
      <c r="N243" s="33">
        <v>0</v>
      </c>
      <c r="O243" s="33">
        <v>0</v>
      </c>
      <c r="P243" s="33">
        <v>0</v>
      </c>
      <c r="Q243" s="33">
        <v>0</v>
      </c>
      <c r="R243" s="33">
        <v>0</v>
      </c>
      <c r="S243" s="32">
        <f t="shared" si="106"/>
        <v>0</v>
      </c>
      <c r="T243" s="32">
        <f t="shared" si="106"/>
        <v>0</v>
      </c>
      <c r="U243" s="32">
        <f t="shared" si="106"/>
        <v>0</v>
      </c>
      <c r="V243" s="32">
        <f t="shared" si="106"/>
        <v>0</v>
      </c>
      <c r="W243" s="32">
        <f t="shared" si="106"/>
        <v>0</v>
      </c>
      <c r="X243" s="24" t="s">
        <v>23</v>
      </c>
    </row>
    <row r="244" spans="1:24" s="18" customFormat="1" ht="47.25" x14ac:dyDescent="0.25">
      <c r="A244" s="28" t="s">
        <v>431</v>
      </c>
      <c r="B244" s="38" t="s">
        <v>442</v>
      </c>
      <c r="C244" s="30" t="s">
        <v>443</v>
      </c>
      <c r="D244" s="31" t="s">
        <v>23</v>
      </c>
      <c r="E244" s="22" t="s">
        <v>23</v>
      </c>
      <c r="F244" s="47">
        <v>0</v>
      </c>
      <c r="G244" s="47">
        <v>0</v>
      </c>
      <c r="H244" s="47">
        <v>0</v>
      </c>
      <c r="I244" s="47">
        <v>0</v>
      </c>
      <c r="J244" s="47">
        <v>0</v>
      </c>
      <c r="K244" s="47">
        <v>0</v>
      </c>
      <c r="L244" s="47" t="s">
        <v>23</v>
      </c>
      <c r="M244" s="33">
        <v>0</v>
      </c>
      <c r="N244" s="33">
        <v>0</v>
      </c>
      <c r="O244" s="33">
        <v>0</v>
      </c>
      <c r="P244" s="33">
        <v>0</v>
      </c>
      <c r="Q244" s="33">
        <v>0</v>
      </c>
      <c r="R244" s="33">
        <v>0</v>
      </c>
      <c r="S244" s="32">
        <f t="shared" si="106"/>
        <v>0</v>
      </c>
      <c r="T244" s="32">
        <f t="shared" si="106"/>
        <v>0</v>
      </c>
      <c r="U244" s="32">
        <f t="shared" si="106"/>
        <v>0</v>
      </c>
      <c r="V244" s="32">
        <f t="shared" si="106"/>
        <v>0</v>
      </c>
      <c r="W244" s="32">
        <f t="shared" si="106"/>
        <v>0</v>
      </c>
      <c r="X244" s="24" t="s">
        <v>23</v>
      </c>
    </row>
    <row r="245" spans="1:24" s="18" customFormat="1" ht="63" x14ac:dyDescent="0.25">
      <c r="A245" s="28" t="s">
        <v>431</v>
      </c>
      <c r="B245" s="38" t="s">
        <v>444</v>
      </c>
      <c r="C245" s="30" t="s">
        <v>445</v>
      </c>
      <c r="D245" s="31" t="s">
        <v>23</v>
      </c>
      <c r="E245" s="22" t="s">
        <v>23</v>
      </c>
      <c r="F245" s="33">
        <v>0</v>
      </c>
      <c r="G245" s="33">
        <v>0</v>
      </c>
      <c r="H245" s="33">
        <v>0</v>
      </c>
      <c r="I245" s="33">
        <v>0</v>
      </c>
      <c r="J245" s="33">
        <v>0</v>
      </c>
      <c r="K245" s="33">
        <v>0</v>
      </c>
      <c r="L245" s="33" t="s">
        <v>23</v>
      </c>
      <c r="M245" s="33">
        <v>0</v>
      </c>
      <c r="N245" s="33">
        <v>0</v>
      </c>
      <c r="O245" s="33">
        <v>0</v>
      </c>
      <c r="P245" s="33">
        <v>0</v>
      </c>
      <c r="Q245" s="33">
        <v>0</v>
      </c>
      <c r="R245" s="33">
        <v>0</v>
      </c>
      <c r="S245" s="32">
        <f t="shared" si="106"/>
        <v>0</v>
      </c>
      <c r="T245" s="32">
        <f t="shared" si="106"/>
        <v>0</v>
      </c>
      <c r="U245" s="32">
        <f t="shared" si="106"/>
        <v>0</v>
      </c>
      <c r="V245" s="32">
        <f t="shared" si="106"/>
        <v>0</v>
      </c>
      <c r="W245" s="32">
        <f t="shared" si="106"/>
        <v>0</v>
      </c>
      <c r="X245" s="24" t="s">
        <v>23</v>
      </c>
    </row>
    <row r="246" spans="1:24" s="18" customFormat="1" ht="94.5" x14ac:dyDescent="0.25">
      <c r="A246" s="28" t="s">
        <v>431</v>
      </c>
      <c r="B246" s="38" t="s">
        <v>446</v>
      </c>
      <c r="C246" s="30" t="s">
        <v>447</v>
      </c>
      <c r="D246" s="31" t="s">
        <v>23</v>
      </c>
      <c r="E246" s="22" t="s">
        <v>23</v>
      </c>
      <c r="F246" s="33">
        <v>0</v>
      </c>
      <c r="G246" s="33">
        <v>0</v>
      </c>
      <c r="H246" s="33">
        <v>0</v>
      </c>
      <c r="I246" s="33">
        <v>0</v>
      </c>
      <c r="J246" s="33">
        <v>0</v>
      </c>
      <c r="K246" s="33">
        <v>0</v>
      </c>
      <c r="L246" s="33" t="s">
        <v>23</v>
      </c>
      <c r="M246" s="33">
        <v>0</v>
      </c>
      <c r="N246" s="33">
        <v>0</v>
      </c>
      <c r="O246" s="33">
        <v>0</v>
      </c>
      <c r="P246" s="33">
        <v>0</v>
      </c>
      <c r="Q246" s="33">
        <v>0</v>
      </c>
      <c r="R246" s="33">
        <v>0</v>
      </c>
      <c r="S246" s="32">
        <f t="shared" si="106"/>
        <v>0</v>
      </c>
      <c r="T246" s="32">
        <f t="shared" si="106"/>
        <v>0</v>
      </c>
      <c r="U246" s="32">
        <f t="shared" si="106"/>
        <v>0</v>
      </c>
      <c r="V246" s="32">
        <f t="shared" si="106"/>
        <v>0</v>
      </c>
      <c r="W246" s="32">
        <f t="shared" si="106"/>
        <v>0</v>
      </c>
      <c r="X246" s="24" t="s">
        <v>23</v>
      </c>
    </row>
    <row r="247" spans="1:24" s="18" customFormat="1" ht="78.75" x14ac:dyDescent="0.25">
      <c r="A247" s="19" t="s">
        <v>448</v>
      </c>
      <c r="B247" s="27" t="s">
        <v>225</v>
      </c>
      <c r="C247" s="21" t="s">
        <v>22</v>
      </c>
      <c r="D247" s="25" t="s">
        <v>23</v>
      </c>
      <c r="E247" s="22" t="s">
        <v>23</v>
      </c>
      <c r="F247" s="26">
        <f t="shared" ref="F247:K247" si="107">F248</f>
        <v>0</v>
      </c>
      <c r="G247" s="26">
        <f t="shared" si="107"/>
        <v>0</v>
      </c>
      <c r="H247" s="26">
        <f t="shared" si="107"/>
        <v>0</v>
      </c>
      <c r="I247" s="26">
        <f t="shared" si="107"/>
        <v>0</v>
      </c>
      <c r="J247" s="26">
        <f t="shared" si="107"/>
        <v>4900</v>
      </c>
      <c r="K247" s="26">
        <f t="shared" si="107"/>
        <v>0</v>
      </c>
      <c r="L247" s="26" t="s">
        <v>23</v>
      </c>
      <c r="M247" s="26">
        <f t="shared" ref="M247:W247" si="108">M248</f>
        <v>0</v>
      </c>
      <c r="N247" s="26">
        <f t="shared" si="108"/>
        <v>0</v>
      </c>
      <c r="O247" s="26">
        <f t="shared" si="108"/>
        <v>0</v>
      </c>
      <c r="P247" s="26">
        <f t="shared" si="108"/>
        <v>0</v>
      </c>
      <c r="Q247" s="26">
        <f t="shared" si="108"/>
        <v>4900</v>
      </c>
      <c r="R247" s="26">
        <f t="shared" si="108"/>
        <v>0</v>
      </c>
      <c r="S247" s="26">
        <f t="shared" si="108"/>
        <v>0</v>
      </c>
      <c r="T247" s="26">
        <f t="shared" si="108"/>
        <v>0</v>
      </c>
      <c r="U247" s="26">
        <f t="shared" si="108"/>
        <v>0</v>
      </c>
      <c r="V247" s="26">
        <f t="shared" si="108"/>
        <v>0</v>
      </c>
      <c r="W247" s="26">
        <f t="shared" si="108"/>
        <v>0</v>
      </c>
      <c r="X247" s="24" t="s">
        <v>23</v>
      </c>
    </row>
    <row r="248" spans="1:24" s="18" customFormat="1" x14ac:dyDescent="0.25">
      <c r="A248" s="19" t="s">
        <v>449</v>
      </c>
      <c r="B248" s="27" t="s">
        <v>450</v>
      </c>
      <c r="C248" s="21" t="s">
        <v>22</v>
      </c>
      <c r="D248" s="25" t="s">
        <v>23</v>
      </c>
      <c r="E248" s="22" t="s">
        <v>23</v>
      </c>
      <c r="F248" s="26">
        <f t="shared" ref="F248:K248" si="109">F249+F250</f>
        <v>0</v>
      </c>
      <c r="G248" s="26">
        <f t="shared" si="109"/>
        <v>0</v>
      </c>
      <c r="H248" s="26">
        <f t="shared" si="109"/>
        <v>0</v>
      </c>
      <c r="I248" s="26">
        <f t="shared" si="109"/>
        <v>0</v>
      </c>
      <c r="J248" s="26">
        <f t="shared" si="109"/>
        <v>4900</v>
      </c>
      <c r="K248" s="26">
        <f t="shared" si="109"/>
        <v>0</v>
      </c>
      <c r="L248" s="26" t="s">
        <v>23</v>
      </c>
      <c r="M248" s="26">
        <f t="shared" ref="M248:W248" si="110">M249+M250</f>
        <v>0</v>
      </c>
      <c r="N248" s="26">
        <f t="shared" si="110"/>
        <v>0</v>
      </c>
      <c r="O248" s="26">
        <f t="shared" si="110"/>
        <v>0</v>
      </c>
      <c r="P248" s="26">
        <f t="shared" si="110"/>
        <v>0</v>
      </c>
      <c r="Q248" s="26">
        <f t="shared" si="110"/>
        <v>4900</v>
      </c>
      <c r="R248" s="26">
        <f t="shared" si="110"/>
        <v>0</v>
      </c>
      <c r="S248" s="26">
        <f t="shared" si="110"/>
        <v>0</v>
      </c>
      <c r="T248" s="26">
        <f t="shared" si="110"/>
        <v>0</v>
      </c>
      <c r="U248" s="26">
        <f t="shared" si="110"/>
        <v>0</v>
      </c>
      <c r="V248" s="26">
        <f t="shared" si="110"/>
        <v>0</v>
      </c>
      <c r="W248" s="26">
        <f t="shared" si="110"/>
        <v>0</v>
      </c>
      <c r="X248" s="24" t="s">
        <v>23</v>
      </c>
    </row>
    <row r="249" spans="1:24" s="18" customFormat="1" ht="78.75" x14ac:dyDescent="0.25">
      <c r="A249" s="19" t="s">
        <v>451</v>
      </c>
      <c r="B249" s="27" t="s">
        <v>229</v>
      </c>
      <c r="C249" s="21" t="s">
        <v>22</v>
      </c>
      <c r="D249" s="25" t="s">
        <v>23</v>
      </c>
      <c r="E249" s="32" t="s">
        <v>23</v>
      </c>
      <c r="F249" s="26">
        <v>0</v>
      </c>
      <c r="G249" s="26">
        <v>0</v>
      </c>
      <c r="H249" s="26">
        <v>0</v>
      </c>
      <c r="I249" s="26">
        <v>0</v>
      </c>
      <c r="J249" s="26">
        <v>0</v>
      </c>
      <c r="K249" s="26">
        <v>0</v>
      </c>
      <c r="L249" s="26" t="s">
        <v>23</v>
      </c>
      <c r="M249" s="26">
        <v>0</v>
      </c>
      <c r="N249" s="26">
        <v>0</v>
      </c>
      <c r="O249" s="26">
        <v>0</v>
      </c>
      <c r="P249" s="26">
        <v>0</v>
      </c>
      <c r="Q249" s="26">
        <v>0</v>
      </c>
      <c r="R249" s="26">
        <v>0</v>
      </c>
      <c r="S249" s="26">
        <v>0</v>
      </c>
      <c r="T249" s="26">
        <v>0</v>
      </c>
      <c r="U249" s="26">
        <v>0</v>
      </c>
      <c r="V249" s="26">
        <v>0</v>
      </c>
      <c r="W249" s="26">
        <v>0</v>
      </c>
      <c r="X249" s="24" t="s">
        <v>23</v>
      </c>
    </row>
    <row r="250" spans="1:24" s="18" customFormat="1" ht="63" x14ac:dyDescent="0.25">
      <c r="A250" s="19" t="s">
        <v>452</v>
      </c>
      <c r="B250" s="27" t="s">
        <v>231</v>
      </c>
      <c r="C250" s="21" t="s">
        <v>22</v>
      </c>
      <c r="D250" s="25" t="s">
        <v>23</v>
      </c>
      <c r="E250" s="32" t="s">
        <v>23</v>
      </c>
      <c r="F250" s="26">
        <f>SUM(F251:F251)</f>
        <v>0</v>
      </c>
      <c r="G250" s="26">
        <f>SUM(G251:G251)</f>
        <v>0</v>
      </c>
      <c r="H250" s="26">
        <f t="shared" ref="H250:K250" si="111">SUM(H251:H251)</f>
        <v>0</v>
      </c>
      <c r="I250" s="26">
        <f t="shared" si="111"/>
        <v>0</v>
      </c>
      <c r="J250" s="26">
        <f t="shared" si="111"/>
        <v>4900</v>
      </c>
      <c r="K250" s="26">
        <f t="shared" si="111"/>
        <v>0</v>
      </c>
      <c r="L250" s="26" t="s">
        <v>23</v>
      </c>
      <c r="M250" s="26">
        <f t="shared" ref="M250:W250" si="112">SUM(M251:M251)</f>
        <v>0</v>
      </c>
      <c r="N250" s="26">
        <f t="shared" si="112"/>
        <v>0</v>
      </c>
      <c r="O250" s="26">
        <f t="shared" si="112"/>
        <v>0</v>
      </c>
      <c r="P250" s="26">
        <f t="shared" si="112"/>
        <v>0</v>
      </c>
      <c r="Q250" s="26">
        <f t="shared" si="112"/>
        <v>4900</v>
      </c>
      <c r="R250" s="26">
        <f t="shared" si="112"/>
        <v>0</v>
      </c>
      <c r="S250" s="26">
        <f t="shared" si="112"/>
        <v>0</v>
      </c>
      <c r="T250" s="26">
        <f t="shared" si="112"/>
        <v>0</v>
      </c>
      <c r="U250" s="26">
        <f t="shared" si="112"/>
        <v>0</v>
      </c>
      <c r="V250" s="26">
        <f t="shared" si="112"/>
        <v>0</v>
      </c>
      <c r="W250" s="26">
        <f t="shared" si="112"/>
        <v>0</v>
      </c>
      <c r="X250" s="24" t="s">
        <v>23</v>
      </c>
    </row>
    <row r="251" spans="1:24" s="18" customFormat="1" ht="157.5" x14ac:dyDescent="0.25">
      <c r="A251" s="28" t="s">
        <v>452</v>
      </c>
      <c r="B251" s="43" t="s">
        <v>453</v>
      </c>
      <c r="C251" s="39" t="s">
        <v>454</v>
      </c>
      <c r="D251" s="31" t="s">
        <v>23</v>
      </c>
      <c r="E251" s="32">
        <v>4</v>
      </c>
      <c r="F251" s="33">
        <v>0</v>
      </c>
      <c r="G251" s="33">
        <v>0</v>
      </c>
      <c r="H251" s="33">
        <v>0</v>
      </c>
      <c r="I251" s="33">
        <v>0</v>
      </c>
      <c r="J251" s="33">
        <v>4900</v>
      </c>
      <c r="K251" s="33">
        <v>0</v>
      </c>
      <c r="L251" s="33">
        <v>4</v>
      </c>
      <c r="M251" s="33">
        <v>0</v>
      </c>
      <c r="N251" s="33">
        <v>0</v>
      </c>
      <c r="O251" s="33">
        <v>0</v>
      </c>
      <c r="P251" s="33">
        <v>0</v>
      </c>
      <c r="Q251" s="33">
        <v>4900</v>
      </c>
      <c r="R251" s="33">
        <v>0</v>
      </c>
      <c r="S251" s="32">
        <f>M251-F251</f>
        <v>0</v>
      </c>
      <c r="T251" s="32">
        <f t="shared" ref="T251:W251" si="113">N251-G251</f>
        <v>0</v>
      </c>
      <c r="U251" s="32">
        <f t="shared" si="113"/>
        <v>0</v>
      </c>
      <c r="V251" s="32">
        <f t="shared" si="113"/>
        <v>0</v>
      </c>
      <c r="W251" s="32">
        <f t="shared" si="113"/>
        <v>0</v>
      </c>
      <c r="X251" s="24" t="s">
        <v>23</v>
      </c>
    </row>
    <row r="252" spans="1:24" s="18" customFormat="1" ht="31.5" x14ac:dyDescent="0.25">
      <c r="A252" s="19" t="s">
        <v>455</v>
      </c>
      <c r="B252" s="27" t="s">
        <v>235</v>
      </c>
      <c r="C252" s="21" t="s">
        <v>22</v>
      </c>
      <c r="D252" s="25" t="s">
        <v>23</v>
      </c>
      <c r="E252" s="32" t="s">
        <v>23</v>
      </c>
      <c r="F252" s="26">
        <v>0</v>
      </c>
      <c r="G252" s="26">
        <v>0</v>
      </c>
      <c r="H252" s="26">
        <v>0</v>
      </c>
      <c r="I252" s="26">
        <v>0</v>
      </c>
      <c r="J252" s="26">
        <v>0</v>
      </c>
      <c r="K252" s="26">
        <v>0</v>
      </c>
      <c r="L252" s="26" t="s">
        <v>23</v>
      </c>
      <c r="M252" s="26">
        <v>0</v>
      </c>
      <c r="N252" s="26">
        <v>0</v>
      </c>
      <c r="O252" s="26">
        <v>0</v>
      </c>
      <c r="P252" s="26">
        <v>0</v>
      </c>
      <c r="Q252" s="26">
        <v>0</v>
      </c>
      <c r="R252" s="26">
        <v>0</v>
      </c>
      <c r="S252" s="26">
        <v>0</v>
      </c>
      <c r="T252" s="26">
        <v>0</v>
      </c>
      <c r="U252" s="26">
        <v>0</v>
      </c>
      <c r="V252" s="26">
        <v>0</v>
      </c>
      <c r="W252" s="26">
        <v>0</v>
      </c>
      <c r="X252" s="24" t="s">
        <v>23</v>
      </c>
    </row>
    <row r="253" spans="1:24" s="18" customFormat="1" ht="78.75" x14ac:dyDescent="0.25">
      <c r="A253" s="19" t="s">
        <v>456</v>
      </c>
      <c r="B253" s="27" t="s">
        <v>229</v>
      </c>
      <c r="C253" s="21" t="s">
        <v>22</v>
      </c>
      <c r="D253" s="25" t="s">
        <v>23</v>
      </c>
      <c r="E253" s="32" t="s">
        <v>23</v>
      </c>
      <c r="F253" s="26">
        <v>0</v>
      </c>
      <c r="G253" s="26">
        <v>0</v>
      </c>
      <c r="H253" s="26">
        <v>0</v>
      </c>
      <c r="I253" s="26">
        <v>0</v>
      </c>
      <c r="J253" s="26">
        <v>0</v>
      </c>
      <c r="K253" s="26">
        <v>0</v>
      </c>
      <c r="L253" s="26" t="s">
        <v>23</v>
      </c>
      <c r="M253" s="26">
        <v>0</v>
      </c>
      <c r="N253" s="26">
        <v>0</v>
      </c>
      <c r="O253" s="26">
        <v>0</v>
      </c>
      <c r="P253" s="26">
        <v>0</v>
      </c>
      <c r="Q253" s="26">
        <v>0</v>
      </c>
      <c r="R253" s="26">
        <v>0</v>
      </c>
      <c r="S253" s="26">
        <v>0</v>
      </c>
      <c r="T253" s="26">
        <v>0</v>
      </c>
      <c r="U253" s="26">
        <v>0</v>
      </c>
      <c r="V253" s="26">
        <v>0</v>
      </c>
      <c r="W253" s="26">
        <v>0</v>
      </c>
      <c r="X253" s="24" t="s">
        <v>23</v>
      </c>
    </row>
    <row r="254" spans="1:24" s="18" customFormat="1" ht="63" x14ac:dyDescent="0.25">
      <c r="A254" s="19" t="s">
        <v>457</v>
      </c>
      <c r="B254" s="27" t="s">
        <v>231</v>
      </c>
      <c r="C254" s="21" t="s">
        <v>22</v>
      </c>
      <c r="D254" s="25" t="s">
        <v>23</v>
      </c>
      <c r="E254" s="22" t="s">
        <v>23</v>
      </c>
      <c r="F254" s="26">
        <v>0</v>
      </c>
      <c r="G254" s="26">
        <v>0</v>
      </c>
      <c r="H254" s="26">
        <v>0</v>
      </c>
      <c r="I254" s="26">
        <v>0</v>
      </c>
      <c r="J254" s="26">
        <v>0</v>
      </c>
      <c r="K254" s="26">
        <v>0</v>
      </c>
      <c r="L254" s="26" t="s">
        <v>23</v>
      </c>
      <c r="M254" s="26">
        <v>0</v>
      </c>
      <c r="N254" s="26">
        <v>0</v>
      </c>
      <c r="O254" s="26">
        <v>0</v>
      </c>
      <c r="P254" s="26">
        <v>0</v>
      </c>
      <c r="Q254" s="26">
        <v>0</v>
      </c>
      <c r="R254" s="26">
        <v>0</v>
      </c>
      <c r="S254" s="26">
        <v>0</v>
      </c>
      <c r="T254" s="26">
        <v>0</v>
      </c>
      <c r="U254" s="26">
        <v>0</v>
      </c>
      <c r="V254" s="26">
        <v>0</v>
      </c>
      <c r="W254" s="26">
        <v>0</v>
      </c>
      <c r="X254" s="24" t="s">
        <v>23</v>
      </c>
    </row>
    <row r="255" spans="1:24" s="18" customFormat="1" ht="31.5" x14ac:dyDescent="0.25">
      <c r="A255" s="19" t="s">
        <v>458</v>
      </c>
      <c r="B255" s="27" t="s">
        <v>239</v>
      </c>
      <c r="C255" s="21" t="s">
        <v>22</v>
      </c>
      <c r="D255" s="25" t="s">
        <v>23</v>
      </c>
      <c r="E255" s="22" t="s">
        <v>23</v>
      </c>
      <c r="F255" s="26">
        <f t="shared" ref="F255:K255" si="114">F256+F257+F258+F259</f>
        <v>0</v>
      </c>
      <c r="G255" s="26">
        <f t="shared" si="114"/>
        <v>0</v>
      </c>
      <c r="H255" s="26">
        <f t="shared" si="114"/>
        <v>0</v>
      </c>
      <c r="I255" s="26">
        <f t="shared" si="114"/>
        <v>0</v>
      </c>
      <c r="J255" s="26">
        <f t="shared" si="114"/>
        <v>0</v>
      </c>
      <c r="K255" s="26">
        <f t="shared" si="114"/>
        <v>0</v>
      </c>
      <c r="L255" s="26" t="s">
        <v>23</v>
      </c>
      <c r="M255" s="26">
        <f t="shared" ref="M255:W255" si="115">M256+M257+M258+M259</f>
        <v>0</v>
      </c>
      <c r="N255" s="26">
        <f t="shared" si="115"/>
        <v>0</v>
      </c>
      <c r="O255" s="26">
        <f t="shared" si="115"/>
        <v>0</v>
      </c>
      <c r="P255" s="26">
        <f t="shared" si="115"/>
        <v>0</v>
      </c>
      <c r="Q255" s="26">
        <f t="shared" si="115"/>
        <v>0</v>
      </c>
      <c r="R255" s="26">
        <f t="shared" si="115"/>
        <v>0</v>
      </c>
      <c r="S255" s="26">
        <f t="shared" si="115"/>
        <v>0</v>
      </c>
      <c r="T255" s="26">
        <f t="shared" si="115"/>
        <v>0</v>
      </c>
      <c r="U255" s="26">
        <f t="shared" si="115"/>
        <v>0</v>
      </c>
      <c r="V255" s="26">
        <f t="shared" si="115"/>
        <v>0</v>
      </c>
      <c r="W255" s="26">
        <f t="shared" si="115"/>
        <v>0</v>
      </c>
      <c r="X255" s="24" t="s">
        <v>23</v>
      </c>
    </row>
    <row r="256" spans="1:24" s="18" customFormat="1" ht="47.25" x14ac:dyDescent="0.25">
      <c r="A256" s="19" t="s">
        <v>459</v>
      </c>
      <c r="B256" s="27" t="s">
        <v>241</v>
      </c>
      <c r="C256" s="21" t="s">
        <v>22</v>
      </c>
      <c r="D256" s="25" t="s">
        <v>23</v>
      </c>
      <c r="E256" s="22" t="s">
        <v>23</v>
      </c>
      <c r="F256" s="26">
        <v>0</v>
      </c>
      <c r="G256" s="26">
        <v>0</v>
      </c>
      <c r="H256" s="26">
        <v>0</v>
      </c>
      <c r="I256" s="26">
        <v>0</v>
      </c>
      <c r="J256" s="26">
        <v>0</v>
      </c>
      <c r="K256" s="26">
        <v>0</v>
      </c>
      <c r="L256" s="26" t="s">
        <v>23</v>
      </c>
      <c r="M256" s="26">
        <v>0</v>
      </c>
      <c r="N256" s="26">
        <v>0</v>
      </c>
      <c r="O256" s="26">
        <v>0</v>
      </c>
      <c r="P256" s="26">
        <v>0</v>
      </c>
      <c r="Q256" s="26">
        <v>0</v>
      </c>
      <c r="R256" s="26">
        <v>0</v>
      </c>
      <c r="S256" s="26">
        <v>0</v>
      </c>
      <c r="T256" s="26">
        <v>0</v>
      </c>
      <c r="U256" s="26">
        <v>0</v>
      </c>
      <c r="V256" s="26">
        <v>0</v>
      </c>
      <c r="W256" s="26">
        <v>0</v>
      </c>
      <c r="X256" s="24" t="s">
        <v>23</v>
      </c>
    </row>
    <row r="257" spans="1:24" s="18" customFormat="1" ht="31.5" x14ac:dyDescent="0.25">
      <c r="A257" s="19" t="s">
        <v>460</v>
      </c>
      <c r="B257" s="27" t="s">
        <v>243</v>
      </c>
      <c r="C257" s="21" t="s">
        <v>22</v>
      </c>
      <c r="D257" s="25" t="s">
        <v>23</v>
      </c>
      <c r="E257" s="32" t="s">
        <v>23</v>
      </c>
      <c r="F257" s="26">
        <v>0</v>
      </c>
      <c r="G257" s="26">
        <v>0</v>
      </c>
      <c r="H257" s="26">
        <v>0</v>
      </c>
      <c r="I257" s="26">
        <v>0</v>
      </c>
      <c r="J257" s="26">
        <v>0</v>
      </c>
      <c r="K257" s="26">
        <v>0</v>
      </c>
      <c r="L257" s="26" t="s">
        <v>23</v>
      </c>
      <c r="M257" s="26">
        <v>0</v>
      </c>
      <c r="N257" s="26">
        <v>0</v>
      </c>
      <c r="O257" s="26">
        <v>0</v>
      </c>
      <c r="P257" s="26">
        <v>0</v>
      </c>
      <c r="Q257" s="26">
        <v>0</v>
      </c>
      <c r="R257" s="26">
        <v>0</v>
      </c>
      <c r="S257" s="26">
        <v>0</v>
      </c>
      <c r="T257" s="26">
        <v>0</v>
      </c>
      <c r="U257" s="26">
        <v>0</v>
      </c>
      <c r="V257" s="26">
        <v>0</v>
      </c>
      <c r="W257" s="26">
        <v>0</v>
      </c>
      <c r="X257" s="24" t="s">
        <v>23</v>
      </c>
    </row>
    <row r="258" spans="1:24" s="18" customFormat="1" ht="31.5" x14ac:dyDescent="0.25">
      <c r="A258" s="19" t="s">
        <v>461</v>
      </c>
      <c r="B258" s="27" t="s">
        <v>247</v>
      </c>
      <c r="C258" s="21" t="s">
        <v>22</v>
      </c>
      <c r="D258" s="25" t="s">
        <v>23</v>
      </c>
      <c r="E258" s="32" t="s">
        <v>23</v>
      </c>
      <c r="F258" s="26">
        <v>0</v>
      </c>
      <c r="G258" s="26">
        <v>0</v>
      </c>
      <c r="H258" s="26">
        <v>0</v>
      </c>
      <c r="I258" s="26">
        <v>0</v>
      </c>
      <c r="J258" s="26">
        <v>0</v>
      </c>
      <c r="K258" s="26">
        <v>0</v>
      </c>
      <c r="L258" s="26" t="s">
        <v>23</v>
      </c>
      <c r="M258" s="26">
        <v>0</v>
      </c>
      <c r="N258" s="26">
        <v>0</v>
      </c>
      <c r="O258" s="26">
        <v>0</v>
      </c>
      <c r="P258" s="26">
        <v>0</v>
      </c>
      <c r="Q258" s="26">
        <v>0</v>
      </c>
      <c r="R258" s="26">
        <v>0</v>
      </c>
      <c r="S258" s="26">
        <v>0</v>
      </c>
      <c r="T258" s="26">
        <v>0</v>
      </c>
      <c r="U258" s="26">
        <v>0</v>
      </c>
      <c r="V258" s="26">
        <v>0</v>
      </c>
      <c r="W258" s="26">
        <v>0</v>
      </c>
      <c r="X258" s="24" t="s">
        <v>23</v>
      </c>
    </row>
    <row r="259" spans="1:24" s="18" customFormat="1" ht="31.5" x14ac:dyDescent="0.25">
      <c r="A259" s="19" t="s">
        <v>462</v>
      </c>
      <c r="B259" s="27" t="s">
        <v>253</v>
      </c>
      <c r="C259" s="21" t="s">
        <v>22</v>
      </c>
      <c r="D259" s="25" t="s">
        <v>23</v>
      </c>
      <c r="E259" s="32" t="s">
        <v>23</v>
      </c>
      <c r="F259" s="26">
        <f t="shared" ref="F259:K259" si="116">SUM(F260)</f>
        <v>0</v>
      </c>
      <c r="G259" s="26">
        <f t="shared" si="116"/>
        <v>0</v>
      </c>
      <c r="H259" s="26">
        <f t="shared" si="116"/>
        <v>0</v>
      </c>
      <c r="I259" s="26">
        <f t="shared" si="116"/>
        <v>0</v>
      </c>
      <c r="J259" s="26">
        <f t="shared" si="116"/>
        <v>0</v>
      </c>
      <c r="K259" s="26">
        <f t="shared" si="116"/>
        <v>0</v>
      </c>
      <c r="L259" s="26" t="s">
        <v>23</v>
      </c>
      <c r="M259" s="26">
        <f t="shared" ref="M259:W259" si="117">SUM(M260)</f>
        <v>0</v>
      </c>
      <c r="N259" s="26">
        <f t="shared" si="117"/>
        <v>0</v>
      </c>
      <c r="O259" s="26">
        <f t="shared" si="117"/>
        <v>0</v>
      </c>
      <c r="P259" s="26">
        <f t="shared" si="117"/>
        <v>0</v>
      </c>
      <c r="Q259" s="26">
        <f t="shared" si="117"/>
        <v>0</v>
      </c>
      <c r="R259" s="26">
        <f t="shared" si="117"/>
        <v>0</v>
      </c>
      <c r="S259" s="26">
        <f t="shared" si="117"/>
        <v>0</v>
      </c>
      <c r="T259" s="26">
        <f t="shared" si="117"/>
        <v>0</v>
      </c>
      <c r="U259" s="26">
        <f t="shared" si="117"/>
        <v>0</v>
      </c>
      <c r="V259" s="26">
        <f t="shared" si="117"/>
        <v>0</v>
      </c>
      <c r="W259" s="26">
        <f t="shared" si="117"/>
        <v>0</v>
      </c>
      <c r="X259" s="24" t="s">
        <v>23</v>
      </c>
    </row>
    <row r="260" spans="1:24" s="18" customFormat="1" ht="47.25" x14ac:dyDescent="0.25">
      <c r="A260" s="28" t="s">
        <v>462</v>
      </c>
      <c r="B260" s="43" t="s">
        <v>463</v>
      </c>
      <c r="C260" s="39" t="s">
        <v>464</v>
      </c>
      <c r="D260" s="31" t="s">
        <v>23</v>
      </c>
      <c r="E260" s="32" t="s">
        <v>23</v>
      </c>
      <c r="F260" s="47">
        <v>0</v>
      </c>
      <c r="G260" s="47">
        <v>0</v>
      </c>
      <c r="H260" s="47">
        <v>0</v>
      </c>
      <c r="I260" s="47">
        <v>0</v>
      </c>
      <c r="J260" s="47">
        <v>0</v>
      </c>
      <c r="K260" s="47">
        <v>0</v>
      </c>
      <c r="L260" s="47" t="s">
        <v>23</v>
      </c>
      <c r="M260" s="33">
        <v>0</v>
      </c>
      <c r="N260" s="33">
        <v>0</v>
      </c>
      <c r="O260" s="33">
        <v>0</v>
      </c>
      <c r="P260" s="33">
        <v>0</v>
      </c>
      <c r="Q260" s="33">
        <v>0</v>
      </c>
      <c r="R260" s="33">
        <v>0</v>
      </c>
      <c r="S260" s="32">
        <f>M260-F260</f>
        <v>0</v>
      </c>
      <c r="T260" s="32">
        <f t="shared" ref="T260:W260" si="118">N260-G260</f>
        <v>0</v>
      </c>
      <c r="U260" s="32">
        <f t="shared" si="118"/>
        <v>0</v>
      </c>
      <c r="V260" s="32">
        <f t="shared" si="118"/>
        <v>0</v>
      </c>
      <c r="W260" s="32">
        <f t="shared" si="118"/>
        <v>0</v>
      </c>
      <c r="X260" s="24" t="s">
        <v>23</v>
      </c>
    </row>
    <row r="261" spans="1:24" s="18" customFormat="1" ht="63" x14ac:dyDescent="0.25">
      <c r="A261" s="19" t="s">
        <v>465</v>
      </c>
      <c r="B261" s="27" t="s">
        <v>269</v>
      </c>
      <c r="C261" s="21" t="s">
        <v>22</v>
      </c>
      <c r="D261" s="25" t="s">
        <v>23</v>
      </c>
      <c r="E261" s="32" t="s">
        <v>23</v>
      </c>
      <c r="F261" s="26">
        <v>0</v>
      </c>
      <c r="G261" s="26">
        <v>0</v>
      </c>
      <c r="H261" s="26">
        <v>0</v>
      </c>
      <c r="I261" s="26">
        <v>0</v>
      </c>
      <c r="J261" s="26">
        <v>0</v>
      </c>
      <c r="K261" s="26">
        <v>0</v>
      </c>
      <c r="L261" s="26" t="s">
        <v>23</v>
      </c>
      <c r="M261" s="26">
        <v>0</v>
      </c>
      <c r="N261" s="26">
        <v>0</v>
      </c>
      <c r="O261" s="26">
        <v>0</v>
      </c>
      <c r="P261" s="26">
        <v>0</v>
      </c>
      <c r="Q261" s="26">
        <v>0</v>
      </c>
      <c r="R261" s="26">
        <v>0</v>
      </c>
      <c r="S261" s="26">
        <v>0</v>
      </c>
      <c r="T261" s="26">
        <v>0</v>
      </c>
      <c r="U261" s="26">
        <v>0</v>
      </c>
      <c r="V261" s="26">
        <v>0</v>
      </c>
      <c r="W261" s="26">
        <v>0</v>
      </c>
      <c r="X261" s="24" t="s">
        <v>23</v>
      </c>
    </row>
    <row r="262" spans="1:24" s="18" customFormat="1" ht="31.5" x14ac:dyDescent="0.25">
      <c r="A262" s="19" t="s">
        <v>466</v>
      </c>
      <c r="B262" s="27" t="s">
        <v>271</v>
      </c>
      <c r="C262" s="21" t="s">
        <v>22</v>
      </c>
      <c r="D262" s="25" t="s">
        <v>23</v>
      </c>
      <c r="E262" s="32" t="s">
        <v>23</v>
      </c>
      <c r="F262" s="26">
        <f>SUM(F263:F267,F268:F269,F270:F275,F276:F290)</f>
        <v>0</v>
      </c>
      <c r="G262" s="26">
        <f t="shared" ref="G262:K262" si="119">SUM(G263:G267,G268:G269,G270:G275,G276:G290)</f>
        <v>0</v>
      </c>
      <c r="H262" s="26">
        <f t="shared" si="119"/>
        <v>0</v>
      </c>
      <c r="I262" s="26">
        <f t="shared" si="119"/>
        <v>0</v>
      </c>
      <c r="J262" s="26">
        <f t="shared" si="119"/>
        <v>0</v>
      </c>
      <c r="K262" s="26">
        <f t="shared" si="119"/>
        <v>0</v>
      </c>
      <c r="L262" s="26" t="s">
        <v>23</v>
      </c>
      <c r="M262" s="26">
        <f t="shared" ref="M262:W262" si="120">SUM(M263:M267,M268:M269,M270:M275,M276:M290)</f>
        <v>0</v>
      </c>
      <c r="N262" s="26">
        <f t="shared" si="120"/>
        <v>0</v>
      </c>
      <c r="O262" s="26">
        <f t="shared" si="120"/>
        <v>0</v>
      </c>
      <c r="P262" s="26">
        <f t="shared" si="120"/>
        <v>0</v>
      </c>
      <c r="Q262" s="26">
        <f t="shared" si="120"/>
        <v>0</v>
      </c>
      <c r="R262" s="26">
        <f t="shared" si="120"/>
        <v>0</v>
      </c>
      <c r="S262" s="26">
        <f t="shared" si="120"/>
        <v>0</v>
      </c>
      <c r="T262" s="26">
        <f t="shared" si="120"/>
        <v>0</v>
      </c>
      <c r="U262" s="26">
        <f t="shared" si="120"/>
        <v>0</v>
      </c>
      <c r="V262" s="26">
        <f t="shared" si="120"/>
        <v>0</v>
      </c>
      <c r="W262" s="26">
        <f t="shared" si="120"/>
        <v>0</v>
      </c>
      <c r="X262" s="24" t="s">
        <v>23</v>
      </c>
    </row>
    <row r="263" spans="1:24" s="18" customFormat="1" ht="31.5" x14ac:dyDescent="0.25">
      <c r="A263" s="28" t="s">
        <v>466</v>
      </c>
      <c r="B263" s="43" t="s">
        <v>467</v>
      </c>
      <c r="C263" s="39" t="s">
        <v>468</v>
      </c>
      <c r="D263" s="31" t="s">
        <v>23</v>
      </c>
      <c r="E263" s="32" t="s">
        <v>23</v>
      </c>
      <c r="F263" s="47">
        <v>0</v>
      </c>
      <c r="G263" s="47">
        <v>0</v>
      </c>
      <c r="H263" s="47">
        <v>0</v>
      </c>
      <c r="I263" s="47">
        <v>0</v>
      </c>
      <c r="J263" s="47">
        <v>0</v>
      </c>
      <c r="K263" s="47">
        <v>0</v>
      </c>
      <c r="L263" s="47" t="s">
        <v>23</v>
      </c>
      <c r="M263" s="33">
        <v>0</v>
      </c>
      <c r="N263" s="33">
        <v>0</v>
      </c>
      <c r="O263" s="33">
        <v>0</v>
      </c>
      <c r="P263" s="33">
        <v>0</v>
      </c>
      <c r="Q263" s="33">
        <v>0</v>
      </c>
      <c r="R263" s="33">
        <v>0</v>
      </c>
      <c r="S263" s="32">
        <f t="shared" ref="S263:W290" si="121">M263-F263</f>
        <v>0</v>
      </c>
      <c r="T263" s="32">
        <f t="shared" si="121"/>
        <v>0</v>
      </c>
      <c r="U263" s="32">
        <f t="shared" si="121"/>
        <v>0</v>
      </c>
      <c r="V263" s="32">
        <f t="shared" si="121"/>
        <v>0</v>
      </c>
      <c r="W263" s="32">
        <f t="shared" si="121"/>
        <v>0</v>
      </c>
      <c r="X263" s="24" t="s">
        <v>23</v>
      </c>
    </row>
    <row r="264" spans="1:24" s="18" customFormat="1" ht="31.5" x14ac:dyDescent="0.25">
      <c r="A264" s="28" t="s">
        <v>466</v>
      </c>
      <c r="B264" s="43" t="s">
        <v>469</v>
      </c>
      <c r="C264" s="39" t="s">
        <v>470</v>
      </c>
      <c r="D264" s="31" t="s">
        <v>23</v>
      </c>
      <c r="E264" s="32" t="s">
        <v>23</v>
      </c>
      <c r="F264" s="47">
        <v>0</v>
      </c>
      <c r="G264" s="47">
        <v>0</v>
      </c>
      <c r="H264" s="47">
        <v>0</v>
      </c>
      <c r="I264" s="47">
        <v>0</v>
      </c>
      <c r="J264" s="47">
        <v>0</v>
      </c>
      <c r="K264" s="47">
        <v>0</v>
      </c>
      <c r="L264" s="47" t="s">
        <v>23</v>
      </c>
      <c r="M264" s="33">
        <v>0</v>
      </c>
      <c r="N264" s="33">
        <v>0</v>
      </c>
      <c r="O264" s="33">
        <v>0</v>
      </c>
      <c r="P264" s="33">
        <v>0</v>
      </c>
      <c r="Q264" s="33">
        <v>0</v>
      </c>
      <c r="R264" s="33">
        <v>0</v>
      </c>
      <c r="S264" s="32">
        <f t="shared" si="121"/>
        <v>0</v>
      </c>
      <c r="T264" s="32">
        <f t="shared" si="121"/>
        <v>0</v>
      </c>
      <c r="U264" s="32">
        <f t="shared" si="121"/>
        <v>0</v>
      </c>
      <c r="V264" s="32">
        <f t="shared" si="121"/>
        <v>0</v>
      </c>
      <c r="W264" s="32">
        <f t="shared" si="121"/>
        <v>0</v>
      </c>
      <c r="X264" s="24" t="s">
        <v>23</v>
      </c>
    </row>
    <row r="265" spans="1:24" s="18" customFormat="1" ht="31.5" x14ac:dyDescent="0.25">
      <c r="A265" s="28" t="s">
        <v>466</v>
      </c>
      <c r="B265" s="43" t="s">
        <v>471</v>
      </c>
      <c r="C265" s="39" t="s">
        <v>472</v>
      </c>
      <c r="D265" s="31" t="s">
        <v>23</v>
      </c>
      <c r="E265" s="22" t="s">
        <v>23</v>
      </c>
      <c r="F265" s="33">
        <v>0</v>
      </c>
      <c r="G265" s="33">
        <v>0</v>
      </c>
      <c r="H265" s="33">
        <v>0</v>
      </c>
      <c r="I265" s="33">
        <v>0</v>
      </c>
      <c r="J265" s="33">
        <v>0</v>
      </c>
      <c r="K265" s="33">
        <v>0</v>
      </c>
      <c r="L265" s="33" t="s">
        <v>23</v>
      </c>
      <c r="M265" s="33">
        <v>0</v>
      </c>
      <c r="N265" s="33">
        <v>0</v>
      </c>
      <c r="O265" s="33">
        <v>0</v>
      </c>
      <c r="P265" s="33">
        <v>0</v>
      </c>
      <c r="Q265" s="33">
        <v>0</v>
      </c>
      <c r="R265" s="33">
        <v>0</v>
      </c>
      <c r="S265" s="32">
        <f t="shared" si="121"/>
        <v>0</v>
      </c>
      <c r="T265" s="32">
        <f t="shared" si="121"/>
        <v>0</v>
      </c>
      <c r="U265" s="32">
        <f t="shared" si="121"/>
        <v>0</v>
      </c>
      <c r="V265" s="32">
        <f t="shared" si="121"/>
        <v>0</v>
      </c>
      <c r="W265" s="32">
        <f t="shared" si="121"/>
        <v>0</v>
      </c>
      <c r="X265" s="24" t="s">
        <v>23</v>
      </c>
    </row>
    <row r="266" spans="1:24" s="18" customFormat="1" ht="47.25" x14ac:dyDescent="0.25">
      <c r="A266" s="28" t="s">
        <v>466</v>
      </c>
      <c r="B266" s="43" t="s">
        <v>473</v>
      </c>
      <c r="C266" s="39" t="s">
        <v>474</v>
      </c>
      <c r="D266" s="31" t="s">
        <v>23</v>
      </c>
      <c r="E266" s="22" t="s">
        <v>23</v>
      </c>
      <c r="F266" s="33">
        <v>0</v>
      </c>
      <c r="G266" s="33">
        <v>0</v>
      </c>
      <c r="H266" s="33">
        <v>0</v>
      </c>
      <c r="I266" s="33">
        <v>0</v>
      </c>
      <c r="J266" s="33">
        <v>0</v>
      </c>
      <c r="K266" s="33">
        <v>0</v>
      </c>
      <c r="L266" s="33" t="s">
        <v>23</v>
      </c>
      <c r="M266" s="33">
        <v>0</v>
      </c>
      <c r="N266" s="33">
        <v>0</v>
      </c>
      <c r="O266" s="33">
        <v>0</v>
      </c>
      <c r="P266" s="33">
        <v>0</v>
      </c>
      <c r="Q266" s="33">
        <v>0</v>
      </c>
      <c r="R266" s="33">
        <v>0</v>
      </c>
      <c r="S266" s="32">
        <f t="shared" si="121"/>
        <v>0</v>
      </c>
      <c r="T266" s="32">
        <f t="shared" si="121"/>
        <v>0</v>
      </c>
      <c r="U266" s="32">
        <f t="shared" si="121"/>
        <v>0</v>
      </c>
      <c r="V266" s="32">
        <f t="shared" si="121"/>
        <v>0</v>
      </c>
      <c r="W266" s="32">
        <f t="shared" si="121"/>
        <v>0</v>
      </c>
      <c r="X266" s="24" t="s">
        <v>23</v>
      </c>
    </row>
    <row r="267" spans="1:24" s="18" customFormat="1" ht="31.5" x14ac:dyDescent="0.25">
      <c r="A267" s="28" t="s">
        <v>466</v>
      </c>
      <c r="B267" s="43" t="s">
        <v>475</v>
      </c>
      <c r="C267" s="39" t="s">
        <v>476</v>
      </c>
      <c r="D267" s="31" t="s">
        <v>23</v>
      </c>
      <c r="E267" s="22" t="s">
        <v>23</v>
      </c>
      <c r="F267" s="33">
        <v>0</v>
      </c>
      <c r="G267" s="33">
        <v>0</v>
      </c>
      <c r="H267" s="33">
        <v>0</v>
      </c>
      <c r="I267" s="33">
        <v>0</v>
      </c>
      <c r="J267" s="33">
        <v>0</v>
      </c>
      <c r="K267" s="33">
        <v>0</v>
      </c>
      <c r="L267" s="33" t="s">
        <v>23</v>
      </c>
      <c r="M267" s="33">
        <v>0</v>
      </c>
      <c r="N267" s="33">
        <v>0</v>
      </c>
      <c r="O267" s="33">
        <v>0</v>
      </c>
      <c r="P267" s="33">
        <v>0</v>
      </c>
      <c r="Q267" s="33">
        <v>0</v>
      </c>
      <c r="R267" s="33">
        <v>0</v>
      </c>
      <c r="S267" s="32">
        <f t="shared" si="121"/>
        <v>0</v>
      </c>
      <c r="T267" s="32">
        <f t="shared" si="121"/>
        <v>0</v>
      </c>
      <c r="U267" s="32">
        <f t="shared" si="121"/>
        <v>0</v>
      </c>
      <c r="V267" s="32">
        <f t="shared" si="121"/>
        <v>0</v>
      </c>
      <c r="W267" s="32">
        <f t="shared" si="121"/>
        <v>0</v>
      </c>
      <c r="X267" s="24" t="s">
        <v>23</v>
      </c>
    </row>
    <row r="268" spans="1:24" s="18" customFormat="1" ht="31.5" x14ac:dyDescent="0.25">
      <c r="A268" s="28" t="s">
        <v>466</v>
      </c>
      <c r="B268" s="43" t="s">
        <v>477</v>
      </c>
      <c r="C268" s="39" t="s">
        <v>478</v>
      </c>
      <c r="D268" s="31" t="s">
        <v>23</v>
      </c>
      <c r="E268" s="22" t="s">
        <v>23</v>
      </c>
      <c r="F268" s="33">
        <v>0</v>
      </c>
      <c r="G268" s="33">
        <v>0</v>
      </c>
      <c r="H268" s="33">
        <v>0</v>
      </c>
      <c r="I268" s="33">
        <v>0</v>
      </c>
      <c r="J268" s="33">
        <v>0</v>
      </c>
      <c r="K268" s="33">
        <v>0</v>
      </c>
      <c r="L268" s="33" t="s">
        <v>23</v>
      </c>
      <c r="M268" s="33">
        <v>0</v>
      </c>
      <c r="N268" s="33">
        <v>0</v>
      </c>
      <c r="O268" s="33">
        <v>0</v>
      </c>
      <c r="P268" s="33">
        <v>0</v>
      </c>
      <c r="Q268" s="33">
        <v>0</v>
      </c>
      <c r="R268" s="33">
        <v>0</v>
      </c>
      <c r="S268" s="32">
        <f t="shared" si="121"/>
        <v>0</v>
      </c>
      <c r="T268" s="32">
        <f t="shared" si="121"/>
        <v>0</v>
      </c>
      <c r="U268" s="32">
        <f t="shared" si="121"/>
        <v>0</v>
      </c>
      <c r="V268" s="32">
        <f t="shared" si="121"/>
        <v>0</v>
      </c>
      <c r="W268" s="32">
        <f t="shared" si="121"/>
        <v>0</v>
      </c>
      <c r="X268" s="24" t="s">
        <v>23</v>
      </c>
    </row>
    <row r="269" spans="1:24" s="18" customFormat="1" ht="31.5" x14ac:dyDescent="0.25">
      <c r="A269" s="28" t="s">
        <v>466</v>
      </c>
      <c r="B269" s="43" t="s">
        <v>479</v>
      </c>
      <c r="C269" s="39" t="s">
        <v>480</v>
      </c>
      <c r="D269" s="31" t="s">
        <v>23</v>
      </c>
      <c r="E269" s="32" t="s">
        <v>23</v>
      </c>
      <c r="F269" s="33">
        <v>0</v>
      </c>
      <c r="G269" s="33">
        <v>0</v>
      </c>
      <c r="H269" s="33">
        <v>0</v>
      </c>
      <c r="I269" s="33">
        <v>0</v>
      </c>
      <c r="J269" s="33">
        <v>0</v>
      </c>
      <c r="K269" s="33">
        <v>0</v>
      </c>
      <c r="L269" s="33" t="s">
        <v>23</v>
      </c>
      <c r="M269" s="33">
        <v>0</v>
      </c>
      <c r="N269" s="33">
        <v>0</v>
      </c>
      <c r="O269" s="33">
        <v>0</v>
      </c>
      <c r="P269" s="33">
        <v>0</v>
      </c>
      <c r="Q269" s="33">
        <v>0</v>
      </c>
      <c r="R269" s="33">
        <v>0</v>
      </c>
      <c r="S269" s="32">
        <f t="shared" si="121"/>
        <v>0</v>
      </c>
      <c r="T269" s="32">
        <f t="shared" si="121"/>
        <v>0</v>
      </c>
      <c r="U269" s="32">
        <f t="shared" si="121"/>
        <v>0</v>
      </c>
      <c r="V269" s="32">
        <f t="shared" si="121"/>
        <v>0</v>
      </c>
      <c r="W269" s="32">
        <f t="shared" si="121"/>
        <v>0</v>
      </c>
      <c r="X269" s="24" t="s">
        <v>23</v>
      </c>
    </row>
    <row r="270" spans="1:24" s="18" customFormat="1" ht="31.5" x14ac:dyDescent="0.25">
      <c r="A270" s="28" t="s">
        <v>466</v>
      </c>
      <c r="B270" s="43" t="s">
        <v>481</v>
      </c>
      <c r="C270" s="39" t="s">
        <v>482</v>
      </c>
      <c r="D270" s="31" t="s">
        <v>23</v>
      </c>
      <c r="E270" s="22" t="s">
        <v>23</v>
      </c>
      <c r="F270" s="47">
        <v>0</v>
      </c>
      <c r="G270" s="47">
        <v>0</v>
      </c>
      <c r="H270" s="47">
        <v>0</v>
      </c>
      <c r="I270" s="47">
        <v>0</v>
      </c>
      <c r="J270" s="47">
        <v>0</v>
      </c>
      <c r="K270" s="47">
        <v>0</v>
      </c>
      <c r="L270" s="47" t="s">
        <v>23</v>
      </c>
      <c r="M270" s="33">
        <v>0</v>
      </c>
      <c r="N270" s="33">
        <v>0</v>
      </c>
      <c r="O270" s="33">
        <v>0</v>
      </c>
      <c r="P270" s="33">
        <v>0</v>
      </c>
      <c r="Q270" s="33">
        <v>0</v>
      </c>
      <c r="R270" s="33">
        <v>0</v>
      </c>
      <c r="S270" s="32">
        <f t="shared" si="121"/>
        <v>0</v>
      </c>
      <c r="T270" s="32">
        <f t="shared" si="121"/>
        <v>0</v>
      </c>
      <c r="U270" s="32">
        <f t="shared" si="121"/>
        <v>0</v>
      </c>
      <c r="V270" s="32">
        <f t="shared" si="121"/>
        <v>0</v>
      </c>
      <c r="W270" s="32">
        <f t="shared" si="121"/>
        <v>0</v>
      </c>
      <c r="X270" s="24" t="s">
        <v>23</v>
      </c>
    </row>
    <row r="271" spans="1:24" s="18" customFormat="1" ht="31.5" x14ac:dyDescent="0.25">
      <c r="A271" s="28" t="s">
        <v>466</v>
      </c>
      <c r="B271" s="43" t="s">
        <v>483</v>
      </c>
      <c r="C271" s="39" t="s">
        <v>484</v>
      </c>
      <c r="D271" s="31" t="s">
        <v>23</v>
      </c>
      <c r="E271" s="22" t="s">
        <v>23</v>
      </c>
      <c r="F271" s="47">
        <v>0</v>
      </c>
      <c r="G271" s="47">
        <v>0</v>
      </c>
      <c r="H271" s="47">
        <v>0</v>
      </c>
      <c r="I271" s="47">
        <v>0</v>
      </c>
      <c r="J271" s="47">
        <v>0</v>
      </c>
      <c r="K271" s="47">
        <v>0</v>
      </c>
      <c r="L271" s="47" t="s">
        <v>23</v>
      </c>
      <c r="M271" s="33">
        <v>0</v>
      </c>
      <c r="N271" s="33">
        <v>0</v>
      </c>
      <c r="O271" s="33">
        <v>0</v>
      </c>
      <c r="P271" s="33">
        <v>0</v>
      </c>
      <c r="Q271" s="33">
        <v>0</v>
      </c>
      <c r="R271" s="33">
        <v>0</v>
      </c>
      <c r="S271" s="32">
        <f t="shared" si="121"/>
        <v>0</v>
      </c>
      <c r="T271" s="32">
        <f t="shared" si="121"/>
        <v>0</v>
      </c>
      <c r="U271" s="32">
        <f t="shared" si="121"/>
        <v>0</v>
      </c>
      <c r="V271" s="32">
        <f t="shared" si="121"/>
        <v>0</v>
      </c>
      <c r="W271" s="32">
        <f t="shared" si="121"/>
        <v>0</v>
      </c>
      <c r="X271" s="24" t="s">
        <v>23</v>
      </c>
    </row>
    <row r="272" spans="1:24" s="18" customFormat="1" ht="31.5" x14ac:dyDescent="0.25">
      <c r="A272" s="28" t="s">
        <v>466</v>
      </c>
      <c r="B272" s="43" t="s">
        <v>485</v>
      </c>
      <c r="C272" s="39" t="s">
        <v>486</v>
      </c>
      <c r="D272" s="31" t="s">
        <v>23</v>
      </c>
      <c r="E272" s="22" t="s">
        <v>23</v>
      </c>
      <c r="F272" s="47">
        <v>0</v>
      </c>
      <c r="G272" s="47">
        <v>0</v>
      </c>
      <c r="H272" s="47">
        <v>0</v>
      </c>
      <c r="I272" s="47">
        <v>0</v>
      </c>
      <c r="J272" s="47">
        <v>0</v>
      </c>
      <c r="K272" s="47">
        <v>0</v>
      </c>
      <c r="L272" s="47" t="s">
        <v>23</v>
      </c>
      <c r="M272" s="33">
        <v>0</v>
      </c>
      <c r="N272" s="33">
        <v>0</v>
      </c>
      <c r="O272" s="33">
        <v>0</v>
      </c>
      <c r="P272" s="33">
        <v>0</v>
      </c>
      <c r="Q272" s="33">
        <v>0</v>
      </c>
      <c r="R272" s="33">
        <v>0</v>
      </c>
      <c r="S272" s="32">
        <f t="shared" si="121"/>
        <v>0</v>
      </c>
      <c r="T272" s="32">
        <f t="shared" si="121"/>
        <v>0</v>
      </c>
      <c r="U272" s="32">
        <f t="shared" si="121"/>
        <v>0</v>
      </c>
      <c r="V272" s="32">
        <f t="shared" si="121"/>
        <v>0</v>
      </c>
      <c r="W272" s="32">
        <f t="shared" si="121"/>
        <v>0</v>
      </c>
      <c r="X272" s="24" t="s">
        <v>23</v>
      </c>
    </row>
    <row r="273" spans="1:24" s="18" customFormat="1" ht="31.5" x14ac:dyDescent="0.25">
      <c r="A273" s="28" t="s">
        <v>466</v>
      </c>
      <c r="B273" s="43" t="s">
        <v>487</v>
      </c>
      <c r="C273" s="39" t="s">
        <v>488</v>
      </c>
      <c r="D273" s="31" t="s">
        <v>23</v>
      </c>
      <c r="E273" s="22" t="s">
        <v>23</v>
      </c>
      <c r="F273" s="33">
        <v>0</v>
      </c>
      <c r="G273" s="33">
        <v>0</v>
      </c>
      <c r="H273" s="33">
        <v>0</v>
      </c>
      <c r="I273" s="33">
        <v>0</v>
      </c>
      <c r="J273" s="33">
        <v>0</v>
      </c>
      <c r="K273" s="33">
        <v>0</v>
      </c>
      <c r="L273" s="33" t="s">
        <v>23</v>
      </c>
      <c r="M273" s="33">
        <v>0</v>
      </c>
      <c r="N273" s="33">
        <v>0</v>
      </c>
      <c r="O273" s="33">
        <v>0</v>
      </c>
      <c r="P273" s="33">
        <v>0</v>
      </c>
      <c r="Q273" s="33">
        <v>0</v>
      </c>
      <c r="R273" s="33">
        <v>0</v>
      </c>
      <c r="S273" s="32">
        <f t="shared" si="121"/>
        <v>0</v>
      </c>
      <c r="T273" s="32">
        <f t="shared" si="121"/>
        <v>0</v>
      </c>
      <c r="U273" s="32">
        <f t="shared" si="121"/>
        <v>0</v>
      </c>
      <c r="V273" s="32">
        <f t="shared" si="121"/>
        <v>0</v>
      </c>
      <c r="W273" s="32">
        <f t="shared" si="121"/>
        <v>0</v>
      </c>
      <c r="X273" s="24" t="s">
        <v>23</v>
      </c>
    </row>
    <row r="274" spans="1:24" s="18" customFormat="1" ht="31.5" x14ac:dyDescent="0.25">
      <c r="A274" s="28" t="s">
        <v>466</v>
      </c>
      <c r="B274" s="43" t="s">
        <v>489</v>
      </c>
      <c r="C274" s="39" t="s">
        <v>490</v>
      </c>
      <c r="D274" s="31" t="s">
        <v>23</v>
      </c>
      <c r="E274" s="22" t="s">
        <v>23</v>
      </c>
      <c r="F274" s="33">
        <v>0</v>
      </c>
      <c r="G274" s="33">
        <v>0</v>
      </c>
      <c r="H274" s="33">
        <v>0</v>
      </c>
      <c r="I274" s="33">
        <v>0</v>
      </c>
      <c r="J274" s="33">
        <v>0</v>
      </c>
      <c r="K274" s="33">
        <v>0</v>
      </c>
      <c r="L274" s="33" t="s">
        <v>23</v>
      </c>
      <c r="M274" s="33">
        <v>0</v>
      </c>
      <c r="N274" s="33">
        <v>0</v>
      </c>
      <c r="O274" s="33">
        <v>0</v>
      </c>
      <c r="P274" s="33">
        <v>0</v>
      </c>
      <c r="Q274" s="33">
        <v>0</v>
      </c>
      <c r="R274" s="33">
        <v>0</v>
      </c>
      <c r="S274" s="32">
        <f t="shared" si="121"/>
        <v>0</v>
      </c>
      <c r="T274" s="32">
        <f t="shared" si="121"/>
        <v>0</v>
      </c>
      <c r="U274" s="32">
        <f t="shared" si="121"/>
        <v>0</v>
      </c>
      <c r="V274" s="32">
        <f t="shared" si="121"/>
        <v>0</v>
      </c>
      <c r="W274" s="32">
        <f t="shared" si="121"/>
        <v>0</v>
      </c>
      <c r="X274" s="24" t="s">
        <v>23</v>
      </c>
    </row>
    <row r="275" spans="1:24" s="18" customFormat="1" ht="47.25" x14ac:dyDescent="0.25">
      <c r="A275" s="28" t="s">
        <v>466</v>
      </c>
      <c r="B275" s="43" t="s">
        <v>491</v>
      </c>
      <c r="C275" s="39" t="s">
        <v>492</v>
      </c>
      <c r="D275" s="31" t="s">
        <v>23</v>
      </c>
      <c r="E275" s="32" t="s">
        <v>23</v>
      </c>
      <c r="F275" s="33">
        <v>0</v>
      </c>
      <c r="G275" s="33">
        <v>0</v>
      </c>
      <c r="H275" s="33">
        <v>0</v>
      </c>
      <c r="I275" s="33">
        <v>0</v>
      </c>
      <c r="J275" s="33">
        <v>0</v>
      </c>
      <c r="K275" s="33">
        <v>0</v>
      </c>
      <c r="L275" s="33" t="s">
        <v>23</v>
      </c>
      <c r="M275" s="33">
        <v>0</v>
      </c>
      <c r="N275" s="33">
        <v>0</v>
      </c>
      <c r="O275" s="33">
        <v>0</v>
      </c>
      <c r="P275" s="33">
        <v>0</v>
      </c>
      <c r="Q275" s="33">
        <v>0</v>
      </c>
      <c r="R275" s="33">
        <v>0</v>
      </c>
      <c r="S275" s="32">
        <f t="shared" si="121"/>
        <v>0</v>
      </c>
      <c r="T275" s="32">
        <f t="shared" si="121"/>
        <v>0</v>
      </c>
      <c r="U275" s="32">
        <f t="shared" si="121"/>
        <v>0</v>
      </c>
      <c r="V275" s="32">
        <f t="shared" si="121"/>
        <v>0</v>
      </c>
      <c r="W275" s="32">
        <f t="shared" si="121"/>
        <v>0</v>
      </c>
      <c r="X275" s="24" t="s">
        <v>23</v>
      </c>
    </row>
    <row r="276" spans="1:24" s="18" customFormat="1" ht="63" x14ac:dyDescent="0.25">
      <c r="A276" s="28" t="s">
        <v>466</v>
      </c>
      <c r="B276" s="43" t="s">
        <v>493</v>
      </c>
      <c r="C276" s="39" t="s">
        <v>494</v>
      </c>
      <c r="D276" s="31" t="s">
        <v>23</v>
      </c>
      <c r="E276" s="22" t="s">
        <v>23</v>
      </c>
      <c r="F276" s="33">
        <v>0</v>
      </c>
      <c r="G276" s="33">
        <v>0</v>
      </c>
      <c r="H276" s="33">
        <v>0</v>
      </c>
      <c r="I276" s="33">
        <v>0</v>
      </c>
      <c r="J276" s="33">
        <v>0</v>
      </c>
      <c r="K276" s="33">
        <v>0</v>
      </c>
      <c r="L276" s="33" t="s">
        <v>23</v>
      </c>
      <c r="M276" s="33">
        <v>0</v>
      </c>
      <c r="N276" s="33">
        <v>0</v>
      </c>
      <c r="O276" s="33">
        <v>0</v>
      </c>
      <c r="P276" s="33">
        <v>0</v>
      </c>
      <c r="Q276" s="33">
        <v>0</v>
      </c>
      <c r="R276" s="33">
        <v>0</v>
      </c>
      <c r="S276" s="32">
        <f t="shared" si="121"/>
        <v>0</v>
      </c>
      <c r="T276" s="32">
        <f t="shared" si="121"/>
        <v>0</v>
      </c>
      <c r="U276" s="32">
        <f t="shared" si="121"/>
        <v>0</v>
      </c>
      <c r="V276" s="32">
        <f t="shared" si="121"/>
        <v>0</v>
      </c>
      <c r="W276" s="32">
        <f t="shared" si="121"/>
        <v>0</v>
      </c>
      <c r="X276" s="24" t="s">
        <v>23</v>
      </c>
    </row>
    <row r="277" spans="1:24" s="18" customFormat="1" ht="31.5" x14ac:dyDescent="0.25">
      <c r="A277" s="28" t="s">
        <v>466</v>
      </c>
      <c r="B277" s="43" t="s">
        <v>495</v>
      </c>
      <c r="C277" s="39" t="s">
        <v>496</v>
      </c>
      <c r="D277" s="31" t="s">
        <v>23</v>
      </c>
      <c r="E277" s="22" t="s">
        <v>23</v>
      </c>
      <c r="F277" s="33">
        <v>0</v>
      </c>
      <c r="G277" s="33">
        <v>0</v>
      </c>
      <c r="H277" s="33">
        <v>0</v>
      </c>
      <c r="I277" s="33">
        <v>0</v>
      </c>
      <c r="J277" s="33">
        <v>0</v>
      </c>
      <c r="K277" s="33">
        <v>0</v>
      </c>
      <c r="L277" s="33" t="s">
        <v>23</v>
      </c>
      <c r="M277" s="33">
        <v>0</v>
      </c>
      <c r="N277" s="33">
        <v>0</v>
      </c>
      <c r="O277" s="33">
        <v>0</v>
      </c>
      <c r="P277" s="33">
        <v>0</v>
      </c>
      <c r="Q277" s="33">
        <v>0</v>
      </c>
      <c r="R277" s="33">
        <v>0</v>
      </c>
      <c r="S277" s="32">
        <f t="shared" si="121"/>
        <v>0</v>
      </c>
      <c r="T277" s="32">
        <f t="shared" si="121"/>
        <v>0</v>
      </c>
      <c r="U277" s="32">
        <f t="shared" si="121"/>
        <v>0</v>
      </c>
      <c r="V277" s="32">
        <f t="shared" si="121"/>
        <v>0</v>
      </c>
      <c r="W277" s="32">
        <f t="shared" si="121"/>
        <v>0</v>
      </c>
      <c r="X277" s="24" t="s">
        <v>23</v>
      </c>
    </row>
    <row r="278" spans="1:24" s="18" customFormat="1" ht="31.5" x14ac:dyDescent="0.25">
      <c r="A278" s="28" t="s">
        <v>466</v>
      </c>
      <c r="B278" s="43" t="s">
        <v>497</v>
      </c>
      <c r="C278" s="39" t="s">
        <v>498</v>
      </c>
      <c r="D278" s="31" t="s">
        <v>23</v>
      </c>
      <c r="E278" s="32" t="s">
        <v>23</v>
      </c>
      <c r="F278" s="33">
        <v>0</v>
      </c>
      <c r="G278" s="33">
        <v>0</v>
      </c>
      <c r="H278" s="33">
        <v>0</v>
      </c>
      <c r="I278" s="33">
        <v>0</v>
      </c>
      <c r="J278" s="33">
        <v>0</v>
      </c>
      <c r="K278" s="33">
        <v>0</v>
      </c>
      <c r="L278" s="33" t="s">
        <v>23</v>
      </c>
      <c r="M278" s="33">
        <v>0</v>
      </c>
      <c r="N278" s="33">
        <v>0</v>
      </c>
      <c r="O278" s="33">
        <v>0</v>
      </c>
      <c r="P278" s="33">
        <v>0</v>
      </c>
      <c r="Q278" s="33">
        <v>0</v>
      </c>
      <c r="R278" s="33">
        <v>0</v>
      </c>
      <c r="S278" s="32">
        <f t="shared" si="121"/>
        <v>0</v>
      </c>
      <c r="T278" s="32">
        <f t="shared" si="121"/>
        <v>0</v>
      </c>
      <c r="U278" s="32">
        <f t="shared" si="121"/>
        <v>0</v>
      </c>
      <c r="V278" s="32">
        <f t="shared" si="121"/>
        <v>0</v>
      </c>
      <c r="W278" s="32">
        <f t="shared" si="121"/>
        <v>0</v>
      </c>
      <c r="X278" s="24" t="s">
        <v>23</v>
      </c>
    </row>
    <row r="279" spans="1:24" s="18" customFormat="1" ht="31.5" x14ac:dyDescent="0.25">
      <c r="A279" s="28" t="s">
        <v>466</v>
      </c>
      <c r="B279" s="43" t="s">
        <v>499</v>
      </c>
      <c r="C279" s="39" t="s">
        <v>500</v>
      </c>
      <c r="D279" s="31" t="s">
        <v>23</v>
      </c>
      <c r="E279" s="32" t="s">
        <v>23</v>
      </c>
      <c r="F279" s="33">
        <v>0</v>
      </c>
      <c r="G279" s="33">
        <v>0</v>
      </c>
      <c r="H279" s="33">
        <v>0</v>
      </c>
      <c r="I279" s="33">
        <v>0</v>
      </c>
      <c r="J279" s="33">
        <v>0</v>
      </c>
      <c r="K279" s="33">
        <v>0</v>
      </c>
      <c r="L279" s="33" t="s">
        <v>23</v>
      </c>
      <c r="M279" s="33">
        <v>0</v>
      </c>
      <c r="N279" s="33">
        <v>0</v>
      </c>
      <c r="O279" s="33">
        <v>0</v>
      </c>
      <c r="P279" s="33">
        <v>0</v>
      </c>
      <c r="Q279" s="33">
        <v>0</v>
      </c>
      <c r="R279" s="33">
        <v>0</v>
      </c>
      <c r="S279" s="32">
        <f t="shared" si="121"/>
        <v>0</v>
      </c>
      <c r="T279" s="32">
        <f t="shared" si="121"/>
        <v>0</v>
      </c>
      <c r="U279" s="32">
        <f t="shared" si="121"/>
        <v>0</v>
      </c>
      <c r="V279" s="32">
        <f t="shared" si="121"/>
        <v>0</v>
      </c>
      <c r="W279" s="32">
        <f t="shared" si="121"/>
        <v>0</v>
      </c>
      <c r="X279" s="24" t="s">
        <v>23</v>
      </c>
    </row>
    <row r="280" spans="1:24" s="18" customFormat="1" ht="31.5" x14ac:dyDescent="0.25">
      <c r="A280" s="28" t="s">
        <v>466</v>
      </c>
      <c r="B280" s="43" t="s">
        <v>501</v>
      </c>
      <c r="C280" s="39" t="s">
        <v>502</v>
      </c>
      <c r="D280" s="31" t="s">
        <v>23</v>
      </c>
      <c r="E280" s="32" t="s">
        <v>23</v>
      </c>
      <c r="F280" s="33">
        <v>0</v>
      </c>
      <c r="G280" s="33">
        <v>0</v>
      </c>
      <c r="H280" s="33">
        <v>0</v>
      </c>
      <c r="I280" s="33">
        <v>0</v>
      </c>
      <c r="J280" s="33">
        <v>0</v>
      </c>
      <c r="K280" s="33">
        <v>0</v>
      </c>
      <c r="L280" s="33" t="s">
        <v>23</v>
      </c>
      <c r="M280" s="33">
        <v>0</v>
      </c>
      <c r="N280" s="33">
        <v>0</v>
      </c>
      <c r="O280" s="33">
        <v>0</v>
      </c>
      <c r="P280" s="33">
        <v>0</v>
      </c>
      <c r="Q280" s="33">
        <v>0</v>
      </c>
      <c r="R280" s="33">
        <v>0</v>
      </c>
      <c r="S280" s="32">
        <f t="shared" si="121"/>
        <v>0</v>
      </c>
      <c r="T280" s="32">
        <f t="shared" si="121"/>
        <v>0</v>
      </c>
      <c r="U280" s="32">
        <f t="shared" si="121"/>
        <v>0</v>
      </c>
      <c r="V280" s="32">
        <f t="shared" si="121"/>
        <v>0</v>
      </c>
      <c r="W280" s="32">
        <f t="shared" si="121"/>
        <v>0</v>
      </c>
      <c r="X280" s="24" t="s">
        <v>23</v>
      </c>
    </row>
    <row r="281" spans="1:24" s="18" customFormat="1" ht="31.5" x14ac:dyDescent="0.25">
      <c r="A281" s="28" t="s">
        <v>466</v>
      </c>
      <c r="B281" s="43" t="s">
        <v>503</v>
      </c>
      <c r="C281" s="39" t="s">
        <v>504</v>
      </c>
      <c r="D281" s="31" t="s">
        <v>23</v>
      </c>
      <c r="E281" s="32" t="s">
        <v>23</v>
      </c>
      <c r="F281" s="33">
        <v>0</v>
      </c>
      <c r="G281" s="33">
        <v>0</v>
      </c>
      <c r="H281" s="33">
        <v>0</v>
      </c>
      <c r="I281" s="33">
        <v>0</v>
      </c>
      <c r="J281" s="33">
        <v>0</v>
      </c>
      <c r="K281" s="33">
        <v>0</v>
      </c>
      <c r="L281" s="33" t="s">
        <v>23</v>
      </c>
      <c r="M281" s="33">
        <v>0</v>
      </c>
      <c r="N281" s="33">
        <v>0</v>
      </c>
      <c r="O281" s="33">
        <v>0</v>
      </c>
      <c r="P281" s="33">
        <v>0</v>
      </c>
      <c r="Q281" s="33">
        <v>0</v>
      </c>
      <c r="R281" s="33">
        <v>0</v>
      </c>
      <c r="S281" s="32">
        <f t="shared" si="121"/>
        <v>0</v>
      </c>
      <c r="T281" s="32">
        <f t="shared" si="121"/>
        <v>0</v>
      </c>
      <c r="U281" s="32">
        <f t="shared" si="121"/>
        <v>0</v>
      </c>
      <c r="V281" s="32">
        <f t="shared" si="121"/>
        <v>0</v>
      </c>
      <c r="W281" s="32">
        <f t="shared" si="121"/>
        <v>0</v>
      </c>
      <c r="X281" s="24" t="s">
        <v>23</v>
      </c>
    </row>
    <row r="282" spans="1:24" s="18" customFormat="1" ht="31.5" x14ac:dyDescent="0.25">
      <c r="A282" s="28" t="s">
        <v>466</v>
      </c>
      <c r="B282" s="43" t="s">
        <v>505</v>
      </c>
      <c r="C282" s="39" t="s">
        <v>506</v>
      </c>
      <c r="D282" s="31" t="s">
        <v>23</v>
      </c>
      <c r="E282" s="32" t="s">
        <v>23</v>
      </c>
      <c r="F282" s="33">
        <v>0</v>
      </c>
      <c r="G282" s="33">
        <v>0</v>
      </c>
      <c r="H282" s="33">
        <v>0</v>
      </c>
      <c r="I282" s="33">
        <v>0</v>
      </c>
      <c r="J282" s="33">
        <v>0</v>
      </c>
      <c r="K282" s="33">
        <v>0</v>
      </c>
      <c r="L282" s="33" t="s">
        <v>23</v>
      </c>
      <c r="M282" s="33">
        <v>0</v>
      </c>
      <c r="N282" s="33">
        <v>0</v>
      </c>
      <c r="O282" s="33">
        <v>0</v>
      </c>
      <c r="P282" s="33">
        <v>0</v>
      </c>
      <c r="Q282" s="33">
        <v>0</v>
      </c>
      <c r="R282" s="33">
        <v>0</v>
      </c>
      <c r="S282" s="32">
        <f t="shared" si="121"/>
        <v>0</v>
      </c>
      <c r="T282" s="32">
        <f t="shared" si="121"/>
        <v>0</v>
      </c>
      <c r="U282" s="32">
        <f t="shared" si="121"/>
        <v>0</v>
      </c>
      <c r="V282" s="32">
        <f t="shared" si="121"/>
        <v>0</v>
      </c>
      <c r="W282" s="32">
        <f t="shared" si="121"/>
        <v>0</v>
      </c>
      <c r="X282" s="24" t="s">
        <v>23</v>
      </c>
    </row>
    <row r="283" spans="1:24" s="18" customFormat="1" ht="31.5" x14ac:dyDescent="0.25">
      <c r="A283" s="28" t="s">
        <v>466</v>
      </c>
      <c r="B283" s="43" t="s">
        <v>507</v>
      </c>
      <c r="C283" s="39" t="s">
        <v>508</v>
      </c>
      <c r="D283" s="31" t="s">
        <v>23</v>
      </c>
      <c r="E283" s="32" t="s">
        <v>23</v>
      </c>
      <c r="F283" s="33">
        <v>0</v>
      </c>
      <c r="G283" s="33">
        <v>0</v>
      </c>
      <c r="H283" s="33">
        <v>0</v>
      </c>
      <c r="I283" s="33">
        <v>0</v>
      </c>
      <c r="J283" s="33">
        <v>0</v>
      </c>
      <c r="K283" s="33">
        <v>0</v>
      </c>
      <c r="L283" s="33" t="s">
        <v>23</v>
      </c>
      <c r="M283" s="33">
        <v>0</v>
      </c>
      <c r="N283" s="33">
        <v>0</v>
      </c>
      <c r="O283" s="33">
        <v>0</v>
      </c>
      <c r="P283" s="33">
        <v>0</v>
      </c>
      <c r="Q283" s="33">
        <v>0</v>
      </c>
      <c r="R283" s="33">
        <v>0</v>
      </c>
      <c r="S283" s="32">
        <f t="shared" si="121"/>
        <v>0</v>
      </c>
      <c r="T283" s="32">
        <f t="shared" si="121"/>
        <v>0</v>
      </c>
      <c r="U283" s="32">
        <f t="shared" si="121"/>
        <v>0</v>
      </c>
      <c r="V283" s="32">
        <f t="shared" si="121"/>
        <v>0</v>
      </c>
      <c r="W283" s="32">
        <f t="shared" si="121"/>
        <v>0</v>
      </c>
      <c r="X283" s="24" t="s">
        <v>23</v>
      </c>
    </row>
    <row r="284" spans="1:24" s="18" customFormat="1" ht="31.5" x14ac:dyDescent="0.25">
      <c r="A284" s="28" t="s">
        <v>466</v>
      </c>
      <c r="B284" s="43" t="s">
        <v>509</v>
      </c>
      <c r="C284" s="39" t="s">
        <v>510</v>
      </c>
      <c r="D284" s="31" t="s">
        <v>23</v>
      </c>
      <c r="E284" s="32" t="s">
        <v>23</v>
      </c>
      <c r="F284" s="33">
        <v>0</v>
      </c>
      <c r="G284" s="33">
        <v>0</v>
      </c>
      <c r="H284" s="33">
        <v>0</v>
      </c>
      <c r="I284" s="33">
        <v>0</v>
      </c>
      <c r="J284" s="33">
        <v>0</v>
      </c>
      <c r="K284" s="33">
        <v>0</v>
      </c>
      <c r="L284" s="33" t="s">
        <v>23</v>
      </c>
      <c r="M284" s="33">
        <v>0</v>
      </c>
      <c r="N284" s="33">
        <v>0</v>
      </c>
      <c r="O284" s="33">
        <v>0</v>
      </c>
      <c r="P284" s="33">
        <v>0</v>
      </c>
      <c r="Q284" s="33">
        <v>0</v>
      </c>
      <c r="R284" s="33">
        <v>0</v>
      </c>
      <c r="S284" s="32">
        <f t="shared" si="121"/>
        <v>0</v>
      </c>
      <c r="T284" s="32">
        <f t="shared" si="121"/>
        <v>0</v>
      </c>
      <c r="U284" s="32">
        <f t="shared" si="121"/>
        <v>0</v>
      </c>
      <c r="V284" s="32">
        <f t="shared" si="121"/>
        <v>0</v>
      </c>
      <c r="W284" s="32">
        <f t="shared" si="121"/>
        <v>0</v>
      </c>
      <c r="X284" s="24" t="s">
        <v>23</v>
      </c>
    </row>
    <row r="285" spans="1:24" s="18" customFormat="1" ht="31.5" x14ac:dyDescent="0.25">
      <c r="A285" s="28" t="s">
        <v>466</v>
      </c>
      <c r="B285" s="43" t="s">
        <v>511</v>
      </c>
      <c r="C285" s="39" t="s">
        <v>512</v>
      </c>
      <c r="D285" s="31" t="s">
        <v>23</v>
      </c>
      <c r="E285" s="32" t="s">
        <v>23</v>
      </c>
      <c r="F285" s="33">
        <v>0</v>
      </c>
      <c r="G285" s="33">
        <v>0</v>
      </c>
      <c r="H285" s="33">
        <v>0</v>
      </c>
      <c r="I285" s="33">
        <v>0</v>
      </c>
      <c r="J285" s="33">
        <v>0</v>
      </c>
      <c r="K285" s="33">
        <v>0</v>
      </c>
      <c r="L285" s="33" t="s">
        <v>23</v>
      </c>
      <c r="M285" s="33">
        <v>0</v>
      </c>
      <c r="N285" s="33">
        <v>0</v>
      </c>
      <c r="O285" s="33">
        <v>0</v>
      </c>
      <c r="P285" s="33">
        <v>0</v>
      </c>
      <c r="Q285" s="33">
        <v>0</v>
      </c>
      <c r="R285" s="33">
        <v>0</v>
      </c>
      <c r="S285" s="32">
        <f t="shared" si="121"/>
        <v>0</v>
      </c>
      <c r="T285" s="32">
        <f t="shared" si="121"/>
        <v>0</v>
      </c>
      <c r="U285" s="32">
        <f t="shared" si="121"/>
        <v>0</v>
      </c>
      <c r="V285" s="32">
        <f t="shared" si="121"/>
        <v>0</v>
      </c>
      <c r="W285" s="32">
        <f t="shared" si="121"/>
        <v>0</v>
      </c>
      <c r="X285" s="24" t="s">
        <v>23</v>
      </c>
    </row>
    <row r="286" spans="1:24" s="18" customFormat="1" ht="31.5" x14ac:dyDescent="0.25">
      <c r="A286" s="28" t="s">
        <v>466</v>
      </c>
      <c r="B286" s="43" t="s">
        <v>513</v>
      </c>
      <c r="C286" s="39" t="s">
        <v>514</v>
      </c>
      <c r="D286" s="31" t="s">
        <v>23</v>
      </c>
      <c r="E286" s="32" t="s">
        <v>23</v>
      </c>
      <c r="F286" s="33">
        <v>0</v>
      </c>
      <c r="G286" s="33">
        <v>0</v>
      </c>
      <c r="H286" s="33">
        <v>0</v>
      </c>
      <c r="I286" s="33">
        <v>0</v>
      </c>
      <c r="J286" s="33">
        <v>0</v>
      </c>
      <c r="K286" s="33">
        <v>0</v>
      </c>
      <c r="L286" s="33" t="s">
        <v>23</v>
      </c>
      <c r="M286" s="33">
        <v>0</v>
      </c>
      <c r="N286" s="33">
        <v>0</v>
      </c>
      <c r="O286" s="33">
        <v>0</v>
      </c>
      <c r="P286" s="33">
        <v>0</v>
      </c>
      <c r="Q286" s="33">
        <v>0</v>
      </c>
      <c r="R286" s="33">
        <v>0</v>
      </c>
      <c r="S286" s="32">
        <f t="shared" si="121"/>
        <v>0</v>
      </c>
      <c r="T286" s="32">
        <f t="shared" si="121"/>
        <v>0</v>
      </c>
      <c r="U286" s="32">
        <f t="shared" si="121"/>
        <v>0</v>
      </c>
      <c r="V286" s="32">
        <f t="shared" si="121"/>
        <v>0</v>
      </c>
      <c r="W286" s="32">
        <f t="shared" si="121"/>
        <v>0</v>
      </c>
      <c r="X286" s="24" t="s">
        <v>23</v>
      </c>
    </row>
    <row r="287" spans="1:24" s="18" customFormat="1" ht="31.5" x14ac:dyDescent="0.25">
      <c r="A287" s="28" t="s">
        <v>466</v>
      </c>
      <c r="B287" s="43" t="s">
        <v>515</v>
      </c>
      <c r="C287" s="39" t="s">
        <v>516</v>
      </c>
      <c r="D287" s="31" t="s">
        <v>23</v>
      </c>
      <c r="E287" s="32" t="s">
        <v>23</v>
      </c>
      <c r="F287" s="33">
        <v>0</v>
      </c>
      <c r="G287" s="33">
        <v>0</v>
      </c>
      <c r="H287" s="33">
        <v>0</v>
      </c>
      <c r="I287" s="33">
        <v>0</v>
      </c>
      <c r="J287" s="33">
        <v>0</v>
      </c>
      <c r="K287" s="33">
        <v>0</v>
      </c>
      <c r="L287" s="33" t="s">
        <v>23</v>
      </c>
      <c r="M287" s="33">
        <v>0</v>
      </c>
      <c r="N287" s="33">
        <v>0</v>
      </c>
      <c r="O287" s="33">
        <v>0</v>
      </c>
      <c r="P287" s="33">
        <v>0</v>
      </c>
      <c r="Q287" s="33">
        <v>0</v>
      </c>
      <c r="R287" s="33">
        <v>0</v>
      </c>
      <c r="S287" s="32">
        <f t="shared" si="121"/>
        <v>0</v>
      </c>
      <c r="T287" s="32">
        <f t="shared" si="121"/>
        <v>0</v>
      </c>
      <c r="U287" s="32">
        <f t="shared" si="121"/>
        <v>0</v>
      </c>
      <c r="V287" s="32">
        <f t="shared" si="121"/>
        <v>0</v>
      </c>
      <c r="W287" s="32">
        <f t="shared" si="121"/>
        <v>0</v>
      </c>
      <c r="X287" s="24" t="s">
        <v>23</v>
      </c>
    </row>
    <row r="288" spans="1:24" s="18" customFormat="1" ht="47.25" x14ac:dyDescent="0.25">
      <c r="A288" s="28" t="s">
        <v>466</v>
      </c>
      <c r="B288" s="43" t="s">
        <v>517</v>
      </c>
      <c r="C288" s="39" t="s">
        <v>518</v>
      </c>
      <c r="D288" s="31" t="s">
        <v>23</v>
      </c>
      <c r="E288" s="32" t="s">
        <v>23</v>
      </c>
      <c r="F288" s="33">
        <v>0</v>
      </c>
      <c r="G288" s="33">
        <v>0</v>
      </c>
      <c r="H288" s="33">
        <v>0</v>
      </c>
      <c r="I288" s="33">
        <v>0</v>
      </c>
      <c r="J288" s="33">
        <v>0</v>
      </c>
      <c r="K288" s="33">
        <v>0</v>
      </c>
      <c r="L288" s="33" t="s">
        <v>23</v>
      </c>
      <c r="M288" s="33">
        <v>0</v>
      </c>
      <c r="N288" s="33">
        <v>0</v>
      </c>
      <c r="O288" s="33">
        <v>0</v>
      </c>
      <c r="P288" s="33">
        <v>0</v>
      </c>
      <c r="Q288" s="33">
        <v>0</v>
      </c>
      <c r="R288" s="33">
        <v>0</v>
      </c>
      <c r="S288" s="32">
        <f t="shared" si="121"/>
        <v>0</v>
      </c>
      <c r="T288" s="32">
        <f t="shared" si="121"/>
        <v>0</v>
      </c>
      <c r="U288" s="32">
        <f t="shared" si="121"/>
        <v>0</v>
      </c>
      <c r="V288" s="32">
        <f t="shared" si="121"/>
        <v>0</v>
      </c>
      <c r="W288" s="32">
        <f t="shared" si="121"/>
        <v>0</v>
      </c>
      <c r="X288" s="24" t="s">
        <v>23</v>
      </c>
    </row>
    <row r="289" spans="1:24" s="18" customFormat="1" ht="31.5" x14ac:dyDescent="0.25">
      <c r="A289" s="28" t="s">
        <v>466</v>
      </c>
      <c r="B289" s="43" t="s">
        <v>519</v>
      </c>
      <c r="C289" s="39" t="s">
        <v>520</v>
      </c>
      <c r="D289" s="31" t="s">
        <v>23</v>
      </c>
      <c r="E289" s="32" t="s">
        <v>23</v>
      </c>
      <c r="F289" s="33" t="s">
        <v>23</v>
      </c>
      <c r="G289" s="33" t="s">
        <v>23</v>
      </c>
      <c r="H289" s="33" t="s">
        <v>23</v>
      </c>
      <c r="I289" s="33" t="s">
        <v>23</v>
      </c>
      <c r="J289" s="33" t="s">
        <v>23</v>
      </c>
      <c r="K289" s="33" t="s">
        <v>23</v>
      </c>
      <c r="L289" s="33" t="s">
        <v>23</v>
      </c>
      <c r="M289" s="33">
        <v>0</v>
      </c>
      <c r="N289" s="33">
        <v>0</v>
      </c>
      <c r="O289" s="33">
        <v>0</v>
      </c>
      <c r="P289" s="33">
        <v>0</v>
      </c>
      <c r="Q289" s="33">
        <v>0</v>
      </c>
      <c r="R289" s="33">
        <v>0</v>
      </c>
      <c r="S289" s="32" t="s">
        <v>23</v>
      </c>
      <c r="T289" s="32" t="s">
        <v>23</v>
      </c>
      <c r="U289" s="32" t="s">
        <v>23</v>
      </c>
      <c r="V289" s="32" t="s">
        <v>23</v>
      </c>
      <c r="W289" s="32" t="s">
        <v>23</v>
      </c>
      <c r="X289" s="24" t="s">
        <v>23</v>
      </c>
    </row>
    <row r="290" spans="1:24" s="18" customFormat="1" ht="31.5" x14ac:dyDescent="0.25">
      <c r="A290" s="28" t="s">
        <v>466</v>
      </c>
      <c r="B290" s="43" t="s">
        <v>521</v>
      </c>
      <c r="C290" s="39" t="s">
        <v>522</v>
      </c>
      <c r="D290" s="31" t="s">
        <v>23</v>
      </c>
      <c r="E290" s="32" t="s">
        <v>23</v>
      </c>
      <c r="F290" s="47">
        <v>0</v>
      </c>
      <c r="G290" s="47">
        <v>0</v>
      </c>
      <c r="H290" s="47">
        <v>0</v>
      </c>
      <c r="I290" s="47">
        <v>0</v>
      </c>
      <c r="J290" s="47">
        <v>0</v>
      </c>
      <c r="K290" s="47">
        <v>0</v>
      </c>
      <c r="L290" s="47" t="s">
        <v>23</v>
      </c>
      <c r="M290" s="33">
        <v>0</v>
      </c>
      <c r="N290" s="33">
        <v>0</v>
      </c>
      <c r="O290" s="33">
        <v>0</v>
      </c>
      <c r="P290" s="33">
        <v>0</v>
      </c>
      <c r="Q290" s="33">
        <v>0</v>
      </c>
      <c r="R290" s="33">
        <v>0</v>
      </c>
      <c r="S290" s="32">
        <f t="shared" si="121"/>
        <v>0</v>
      </c>
      <c r="T290" s="32">
        <f t="shared" si="121"/>
        <v>0</v>
      </c>
      <c r="U290" s="32">
        <f t="shared" si="121"/>
        <v>0</v>
      </c>
      <c r="V290" s="32">
        <f t="shared" si="121"/>
        <v>0</v>
      </c>
      <c r="W290" s="32">
        <f t="shared" si="121"/>
        <v>0</v>
      </c>
      <c r="X290" s="24" t="s">
        <v>23</v>
      </c>
    </row>
    <row r="291" spans="1:24" s="18" customFormat="1" x14ac:dyDescent="0.25">
      <c r="A291" s="19" t="s">
        <v>523</v>
      </c>
      <c r="B291" s="27" t="s">
        <v>524</v>
      </c>
      <c r="C291" s="21" t="s">
        <v>22</v>
      </c>
      <c r="D291" s="25" t="s">
        <v>23</v>
      </c>
      <c r="E291" s="32" t="s">
        <v>23</v>
      </c>
      <c r="F291" s="26">
        <f t="shared" ref="F291:K291" si="122">SUM(F292,F331,F343,F410,F417,F424,F425)</f>
        <v>0</v>
      </c>
      <c r="G291" s="26">
        <f t="shared" si="122"/>
        <v>0</v>
      </c>
      <c r="H291" s="26">
        <f t="shared" si="122"/>
        <v>5.5E-2</v>
      </c>
      <c r="I291" s="26">
        <f t="shared" si="122"/>
        <v>0</v>
      </c>
      <c r="J291" s="26">
        <f t="shared" si="122"/>
        <v>0</v>
      </c>
      <c r="K291" s="26">
        <f t="shared" si="122"/>
        <v>0</v>
      </c>
      <c r="L291" s="26" t="s">
        <v>23</v>
      </c>
      <c r="M291" s="26">
        <f t="shared" ref="M291:W291" si="123">SUM(M292,M331,M343,M410,M417,M424,M425)</f>
        <v>0</v>
      </c>
      <c r="N291" s="26">
        <f t="shared" si="123"/>
        <v>0</v>
      </c>
      <c r="O291" s="26">
        <f t="shared" si="123"/>
        <v>1.2E-2</v>
      </c>
      <c r="P291" s="26">
        <f t="shared" si="123"/>
        <v>0</v>
      </c>
      <c r="Q291" s="26">
        <f t="shared" si="123"/>
        <v>0</v>
      </c>
      <c r="R291" s="26">
        <f t="shared" si="123"/>
        <v>0</v>
      </c>
      <c r="S291" s="26">
        <f t="shared" si="123"/>
        <v>0</v>
      </c>
      <c r="T291" s="26">
        <f t="shared" si="123"/>
        <v>0</v>
      </c>
      <c r="U291" s="26">
        <f t="shared" si="123"/>
        <v>-4.2999999999999997E-2</v>
      </c>
      <c r="V291" s="26">
        <f t="shared" si="123"/>
        <v>0</v>
      </c>
      <c r="W291" s="26">
        <f t="shared" si="123"/>
        <v>0</v>
      </c>
      <c r="X291" s="24" t="s">
        <v>23</v>
      </c>
    </row>
    <row r="292" spans="1:24" s="18" customFormat="1" ht="31.5" x14ac:dyDescent="0.25">
      <c r="A292" s="19" t="s">
        <v>525</v>
      </c>
      <c r="B292" s="27" t="s">
        <v>41</v>
      </c>
      <c r="C292" s="21" t="s">
        <v>22</v>
      </c>
      <c r="D292" s="25" t="s">
        <v>23</v>
      </c>
      <c r="E292" s="32" t="s">
        <v>23</v>
      </c>
      <c r="F292" s="26">
        <f>F293+F296+F299+F330</f>
        <v>0</v>
      </c>
      <c r="G292" s="26">
        <f t="shared" ref="G292:K292" si="124">G293+G296+G299+G330</f>
        <v>0</v>
      </c>
      <c r="H292" s="26">
        <f t="shared" si="124"/>
        <v>5.5E-2</v>
      </c>
      <c r="I292" s="26">
        <f t="shared" si="124"/>
        <v>0</v>
      </c>
      <c r="J292" s="26">
        <f t="shared" si="124"/>
        <v>0</v>
      </c>
      <c r="K292" s="26">
        <f t="shared" si="124"/>
        <v>0</v>
      </c>
      <c r="L292" s="26" t="s">
        <v>23</v>
      </c>
      <c r="M292" s="26">
        <f t="shared" ref="M292:W292" si="125">M293+M296+M299+M330</f>
        <v>0</v>
      </c>
      <c r="N292" s="26">
        <f t="shared" si="125"/>
        <v>0</v>
      </c>
      <c r="O292" s="26">
        <f t="shared" si="125"/>
        <v>1.2E-2</v>
      </c>
      <c r="P292" s="26">
        <f t="shared" si="125"/>
        <v>0</v>
      </c>
      <c r="Q292" s="26">
        <f t="shared" si="125"/>
        <v>0</v>
      </c>
      <c r="R292" s="26">
        <f t="shared" si="125"/>
        <v>0</v>
      </c>
      <c r="S292" s="26">
        <f t="shared" si="125"/>
        <v>0</v>
      </c>
      <c r="T292" s="26">
        <f t="shared" si="125"/>
        <v>0</v>
      </c>
      <c r="U292" s="26">
        <f t="shared" si="125"/>
        <v>-4.2999999999999997E-2</v>
      </c>
      <c r="V292" s="26">
        <f t="shared" si="125"/>
        <v>0</v>
      </c>
      <c r="W292" s="26">
        <f t="shared" si="125"/>
        <v>0</v>
      </c>
      <c r="X292" s="24" t="s">
        <v>23</v>
      </c>
    </row>
    <row r="293" spans="1:24" s="18" customFormat="1" ht="126" x14ac:dyDescent="0.25">
      <c r="A293" s="19" t="s">
        <v>526</v>
      </c>
      <c r="B293" s="27" t="s">
        <v>43</v>
      </c>
      <c r="C293" s="21" t="s">
        <v>22</v>
      </c>
      <c r="D293" s="25" t="s">
        <v>23</v>
      </c>
      <c r="E293" s="32" t="s">
        <v>23</v>
      </c>
      <c r="F293" s="26">
        <v>0</v>
      </c>
      <c r="G293" s="26">
        <v>0</v>
      </c>
      <c r="H293" s="26">
        <v>0</v>
      </c>
      <c r="I293" s="26">
        <v>0</v>
      </c>
      <c r="J293" s="26">
        <v>0</v>
      </c>
      <c r="K293" s="26">
        <v>0</v>
      </c>
      <c r="L293" s="26" t="s">
        <v>23</v>
      </c>
      <c r="M293" s="26">
        <v>0</v>
      </c>
      <c r="N293" s="26">
        <v>0</v>
      </c>
      <c r="O293" s="26">
        <v>0</v>
      </c>
      <c r="P293" s="26">
        <v>0</v>
      </c>
      <c r="Q293" s="26">
        <v>0</v>
      </c>
      <c r="R293" s="26">
        <v>0</v>
      </c>
      <c r="S293" s="26">
        <v>0</v>
      </c>
      <c r="T293" s="26">
        <v>0</v>
      </c>
      <c r="U293" s="26">
        <v>0</v>
      </c>
      <c r="V293" s="26">
        <v>0</v>
      </c>
      <c r="W293" s="26">
        <v>0</v>
      </c>
      <c r="X293" s="24" t="s">
        <v>23</v>
      </c>
    </row>
    <row r="294" spans="1:24" s="18" customFormat="1" ht="47.25" x14ac:dyDescent="0.25">
      <c r="A294" s="19" t="s">
        <v>527</v>
      </c>
      <c r="B294" s="27" t="s">
        <v>49</v>
      </c>
      <c r="C294" s="21" t="s">
        <v>22</v>
      </c>
      <c r="D294" s="25" t="s">
        <v>23</v>
      </c>
      <c r="E294" s="32" t="s">
        <v>23</v>
      </c>
      <c r="F294" s="26">
        <v>0</v>
      </c>
      <c r="G294" s="26">
        <v>0</v>
      </c>
      <c r="H294" s="26">
        <v>0</v>
      </c>
      <c r="I294" s="26">
        <v>0</v>
      </c>
      <c r="J294" s="26">
        <v>0</v>
      </c>
      <c r="K294" s="26">
        <v>0</v>
      </c>
      <c r="L294" s="26" t="s">
        <v>23</v>
      </c>
      <c r="M294" s="26">
        <v>0</v>
      </c>
      <c r="N294" s="26">
        <v>0</v>
      </c>
      <c r="O294" s="26">
        <v>0</v>
      </c>
      <c r="P294" s="26">
        <v>0</v>
      </c>
      <c r="Q294" s="26">
        <v>0</v>
      </c>
      <c r="R294" s="26">
        <v>0</v>
      </c>
      <c r="S294" s="26">
        <v>0</v>
      </c>
      <c r="T294" s="26">
        <v>0</v>
      </c>
      <c r="U294" s="26">
        <v>0</v>
      </c>
      <c r="V294" s="26">
        <v>0</v>
      </c>
      <c r="W294" s="26">
        <v>0</v>
      </c>
      <c r="X294" s="24" t="s">
        <v>23</v>
      </c>
    </row>
    <row r="295" spans="1:24" s="18" customFormat="1" ht="47.25" x14ac:dyDescent="0.25">
      <c r="A295" s="19" t="s">
        <v>528</v>
      </c>
      <c r="B295" s="27" t="s">
        <v>49</v>
      </c>
      <c r="C295" s="21" t="s">
        <v>22</v>
      </c>
      <c r="D295" s="25" t="s">
        <v>23</v>
      </c>
      <c r="E295" s="32" t="s">
        <v>23</v>
      </c>
      <c r="F295" s="26">
        <v>0</v>
      </c>
      <c r="G295" s="26">
        <v>0</v>
      </c>
      <c r="H295" s="26">
        <v>0</v>
      </c>
      <c r="I295" s="26">
        <v>0</v>
      </c>
      <c r="J295" s="26">
        <v>0</v>
      </c>
      <c r="K295" s="26">
        <v>0</v>
      </c>
      <c r="L295" s="26" t="s">
        <v>23</v>
      </c>
      <c r="M295" s="26">
        <v>0</v>
      </c>
      <c r="N295" s="26">
        <v>0</v>
      </c>
      <c r="O295" s="26">
        <v>0</v>
      </c>
      <c r="P295" s="26">
        <v>0</v>
      </c>
      <c r="Q295" s="26">
        <v>0</v>
      </c>
      <c r="R295" s="26">
        <v>0</v>
      </c>
      <c r="S295" s="26">
        <v>0</v>
      </c>
      <c r="T295" s="26">
        <v>0</v>
      </c>
      <c r="U295" s="26">
        <v>0</v>
      </c>
      <c r="V295" s="26">
        <v>0</v>
      </c>
      <c r="W295" s="26">
        <v>0</v>
      </c>
      <c r="X295" s="24" t="s">
        <v>23</v>
      </c>
    </row>
    <row r="296" spans="1:24" s="18" customFormat="1" ht="78.75" x14ac:dyDescent="0.25">
      <c r="A296" s="19" t="s">
        <v>529</v>
      </c>
      <c r="B296" s="27" t="s">
        <v>51</v>
      </c>
      <c r="C296" s="21" t="s">
        <v>22</v>
      </c>
      <c r="D296" s="25" t="s">
        <v>23</v>
      </c>
      <c r="E296" s="32" t="s">
        <v>23</v>
      </c>
      <c r="F296" s="26">
        <v>0</v>
      </c>
      <c r="G296" s="26">
        <v>0</v>
      </c>
      <c r="H296" s="26">
        <v>0</v>
      </c>
      <c r="I296" s="26">
        <v>0</v>
      </c>
      <c r="J296" s="26">
        <v>0</v>
      </c>
      <c r="K296" s="26">
        <v>0</v>
      </c>
      <c r="L296" s="26" t="s">
        <v>23</v>
      </c>
      <c r="M296" s="26">
        <v>0</v>
      </c>
      <c r="N296" s="26">
        <v>0</v>
      </c>
      <c r="O296" s="26">
        <v>0</v>
      </c>
      <c r="P296" s="26">
        <v>0</v>
      </c>
      <c r="Q296" s="26">
        <v>0</v>
      </c>
      <c r="R296" s="26">
        <v>0</v>
      </c>
      <c r="S296" s="26">
        <v>0</v>
      </c>
      <c r="T296" s="26">
        <v>0</v>
      </c>
      <c r="U296" s="26">
        <v>0</v>
      </c>
      <c r="V296" s="26">
        <v>0</v>
      </c>
      <c r="W296" s="26">
        <v>0</v>
      </c>
      <c r="X296" s="24" t="s">
        <v>23</v>
      </c>
    </row>
    <row r="297" spans="1:24" s="18" customFormat="1" ht="47.25" x14ac:dyDescent="0.25">
      <c r="A297" s="19" t="s">
        <v>530</v>
      </c>
      <c r="B297" s="27" t="s">
        <v>49</v>
      </c>
      <c r="C297" s="21" t="s">
        <v>22</v>
      </c>
      <c r="D297" s="25" t="s">
        <v>23</v>
      </c>
      <c r="E297" s="32" t="s">
        <v>23</v>
      </c>
      <c r="F297" s="26">
        <v>0</v>
      </c>
      <c r="G297" s="26">
        <v>0</v>
      </c>
      <c r="H297" s="26">
        <v>0</v>
      </c>
      <c r="I297" s="26">
        <v>0</v>
      </c>
      <c r="J297" s="26">
        <v>0</v>
      </c>
      <c r="K297" s="26">
        <v>0</v>
      </c>
      <c r="L297" s="26" t="s">
        <v>23</v>
      </c>
      <c r="M297" s="26">
        <v>0</v>
      </c>
      <c r="N297" s="26">
        <v>0</v>
      </c>
      <c r="O297" s="26">
        <v>0</v>
      </c>
      <c r="P297" s="26">
        <v>0</v>
      </c>
      <c r="Q297" s="26">
        <v>0</v>
      </c>
      <c r="R297" s="26">
        <v>0</v>
      </c>
      <c r="S297" s="26">
        <v>0</v>
      </c>
      <c r="T297" s="26">
        <v>0</v>
      </c>
      <c r="U297" s="26">
        <v>0</v>
      </c>
      <c r="V297" s="26">
        <v>0</v>
      </c>
      <c r="W297" s="26">
        <v>0</v>
      </c>
      <c r="X297" s="24" t="s">
        <v>23</v>
      </c>
    </row>
    <row r="298" spans="1:24" s="18" customFormat="1" ht="47.25" x14ac:dyDescent="0.25">
      <c r="A298" s="19" t="s">
        <v>531</v>
      </c>
      <c r="B298" s="27" t="s">
        <v>49</v>
      </c>
      <c r="C298" s="21" t="s">
        <v>22</v>
      </c>
      <c r="D298" s="25" t="s">
        <v>23</v>
      </c>
      <c r="E298" s="22" t="s">
        <v>23</v>
      </c>
      <c r="F298" s="26">
        <v>0</v>
      </c>
      <c r="G298" s="26">
        <v>0</v>
      </c>
      <c r="H298" s="26">
        <v>0</v>
      </c>
      <c r="I298" s="26">
        <v>0</v>
      </c>
      <c r="J298" s="26">
        <v>0</v>
      </c>
      <c r="K298" s="26">
        <v>0</v>
      </c>
      <c r="L298" s="26" t="s">
        <v>23</v>
      </c>
      <c r="M298" s="26">
        <v>0</v>
      </c>
      <c r="N298" s="26">
        <v>0</v>
      </c>
      <c r="O298" s="26">
        <v>0</v>
      </c>
      <c r="P298" s="26">
        <v>0</v>
      </c>
      <c r="Q298" s="26">
        <v>0</v>
      </c>
      <c r="R298" s="26">
        <v>0</v>
      </c>
      <c r="S298" s="26">
        <v>0</v>
      </c>
      <c r="T298" s="26">
        <v>0</v>
      </c>
      <c r="U298" s="26">
        <v>0</v>
      </c>
      <c r="V298" s="26">
        <v>0</v>
      </c>
      <c r="W298" s="26">
        <v>0</v>
      </c>
      <c r="X298" s="24" t="s">
        <v>23</v>
      </c>
    </row>
    <row r="299" spans="1:24" s="18" customFormat="1" ht="78.75" x14ac:dyDescent="0.25">
      <c r="A299" s="19" t="s">
        <v>532</v>
      </c>
      <c r="B299" s="27" t="s">
        <v>55</v>
      </c>
      <c r="C299" s="21" t="s">
        <v>22</v>
      </c>
      <c r="D299" s="25" t="s">
        <v>23</v>
      </c>
      <c r="E299" s="22" t="s">
        <v>23</v>
      </c>
      <c r="F299" s="26">
        <f>SUM(F300,F301,F303,F304,F307)</f>
        <v>0</v>
      </c>
      <c r="G299" s="26">
        <f>SUM(G300,G301,G303,G304,G307)</f>
        <v>0</v>
      </c>
      <c r="H299" s="26">
        <f t="shared" ref="H299:K299" si="126">SUM(H300,H301,H303,H304,H307)</f>
        <v>5.5E-2</v>
      </c>
      <c r="I299" s="26">
        <f t="shared" si="126"/>
        <v>0</v>
      </c>
      <c r="J299" s="26">
        <f t="shared" si="126"/>
        <v>0</v>
      </c>
      <c r="K299" s="26">
        <f t="shared" si="126"/>
        <v>0</v>
      </c>
      <c r="L299" s="26" t="s">
        <v>23</v>
      </c>
      <c r="M299" s="26">
        <f t="shared" ref="M299:W299" si="127">SUM(M300,M301,M303,M304,M307)</f>
        <v>0</v>
      </c>
      <c r="N299" s="26">
        <f t="shared" si="127"/>
        <v>0</v>
      </c>
      <c r="O299" s="26">
        <f t="shared" si="127"/>
        <v>1.2E-2</v>
      </c>
      <c r="P299" s="26">
        <f t="shared" si="127"/>
        <v>0</v>
      </c>
      <c r="Q299" s="26">
        <f t="shared" si="127"/>
        <v>0</v>
      </c>
      <c r="R299" s="26">
        <f t="shared" si="127"/>
        <v>0</v>
      </c>
      <c r="S299" s="26">
        <f t="shared" si="127"/>
        <v>0</v>
      </c>
      <c r="T299" s="26">
        <f t="shared" si="127"/>
        <v>0</v>
      </c>
      <c r="U299" s="26">
        <f t="shared" si="127"/>
        <v>-4.2999999999999997E-2</v>
      </c>
      <c r="V299" s="26">
        <f t="shared" si="127"/>
        <v>0</v>
      </c>
      <c r="W299" s="26">
        <f t="shared" si="127"/>
        <v>0</v>
      </c>
      <c r="X299" s="24" t="s">
        <v>23</v>
      </c>
    </row>
    <row r="300" spans="1:24" s="18" customFormat="1" ht="110.25" x14ac:dyDescent="0.25">
      <c r="A300" s="19" t="s">
        <v>533</v>
      </c>
      <c r="B300" s="27" t="s">
        <v>57</v>
      </c>
      <c r="C300" s="21" t="s">
        <v>22</v>
      </c>
      <c r="D300" s="25" t="s">
        <v>23</v>
      </c>
      <c r="E300" s="22" t="s">
        <v>23</v>
      </c>
      <c r="F300" s="26">
        <v>0</v>
      </c>
      <c r="G300" s="26">
        <v>0</v>
      </c>
      <c r="H300" s="26">
        <v>0</v>
      </c>
      <c r="I300" s="26">
        <v>0</v>
      </c>
      <c r="J300" s="26">
        <v>0</v>
      </c>
      <c r="K300" s="26">
        <v>0</v>
      </c>
      <c r="L300" s="26" t="s">
        <v>23</v>
      </c>
      <c r="M300" s="26">
        <v>0</v>
      </c>
      <c r="N300" s="26">
        <v>0</v>
      </c>
      <c r="O300" s="26">
        <v>0</v>
      </c>
      <c r="P300" s="26">
        <v>0</v>
      </c>
      <c r="Q300" s="26">
        <v>0</v>
      </c>
      <c r="R300" s="26">
        <v>0</v>
      </c>
      <c r="S300" s="26">
        <v>0</v>
      </c>
      <c r="T300" s="26">
        <v>0</v>
      </c>
      <c r="U300" s="26">
        <v>0</v>
      </c>
      <c r="V300" s="26">
        <v>0</v>
      </c>
      <c r="W300" s="26">
        <v>0</v>
      </c>
      <c r="X300" s="24" t="s">
        <v>23</v>
      </c>
    </row>
    <row r="301" spans="1:24" s="18" customFormat="1" ht="126" x14ac:dyDescent="0.25">
      <c r="A301" s="19" t="s">
        <v>534</v>
      </c>
      <c r="B301" s="27" t="s">
        <v>59</v>
      </c>
      <c r="C301" s="21" t="s">
        <v>22</v>
      </c>
      <c r="D301" s="25" t="s">
        <v>23</v>
      </c>
      <c r="E301" s="22" t="s">
        <v>23</v>
      </c>
      <c r="F301" s="26">
        <f>F302</f>
        <v>0</v>
      </c>
      <c r="G301" s="26">
        <f t="shared" ref="G301:K301" si="128">G302</f>
        <v>0</v>
      </c>
      <c r="H301" s="26">
        <f t="shared" si="128"/>
        <v>5.5E-2</v>
      </c>
      <c r="I301" s="26">
        <f t="shared" si="128"/>
        <v>0</v>
      </c>
      <c r="J301" s="26">
        <f t="shared" si="128"/>
        <v>0</v>
      </c>
      <c r="K301" s="26">
        <f t="shared" si="128"/>
        <v>0</v>
      </c>
      <c r="L301" s="26" t="s">
        <v>23</v>
      </c>
      <c r="M301" s="26">
        <f t="shared" ref="M301:W301" si="129">M302</f>
        <v>0</v>
      </c>
      <c r="N301" s="26">
        <f t="shared" si="129"/>
        <v>0</v>
      </c>
      <c r="O301" s="26">
        <f t="shared" si="129"/>
        <v>1.2E-2</v>
      </c>
      <c r="P301" s="26">
        <f t="shared" si="129"/>
        <v>0</v>
      </c>
      <c r="Q301" s="26">
        <f t="shared" si="129"/>
        <v>0</v>
      </c>
      <c r="R301" s="26">
        <f t="shared" si="129"/>
        <v>0</v>
      </c>
      <c r="S301" s="26">
        <f t="shared" si="129"/>
        <v>0</v>
      </c>
      <c r="T301" s="26">
        <f t="shared" si="129"/>
        <v>0</v>
      </c>
      <c r="U301" s="26">
        <f t="shared" si="129"/>
        <v>-4.2999999999999997E-2</v>
      </c>
      <c r="V301" s="26">
        <f t="shared" si="129"/>
        <v>0</v>
      </c>
      <c r="W301" s="26">
        <f t="shared" si="129"/>
        <v>0</v>
      </c>
      <c r="X301" s="24" t="s">
        <v>23</v>
      </c>
    </row>
    <row r="302" spans="1:24" s="18" customFormat="1" ht="78.75" x14ac:dyDescent="0.25">
      <c r="A302" s="28" t="s">
        <v>534</v>
      </c>
      <c r="B302" s="43" t="s">
        <v>535</v>
      </c>
      <c r="C302" s="39" t="s">
        <v>536</v>
      </c>
      <c r="D302" s="31" t="s">
        <v>23</v>
      </c>
      <c r="E302" s="22">
        <v>4</v>
      </c>
      <c r="F302" s="33">
        <v>0</v>
      </c>
      <c r="G302" s="33">
        <v>0</v>
      </c>
      <c r="H302" s="33">
        <v>5.5E-2</v>
      </c>
      <c r="I302" s="33">
        <v>0</v>
      </c>
      <c r="J302" s="33">
        <v>0</v>
      </c>
      <c r="K302" s="33">
        <v>0</v>
      </c>
      <c r="L302" s="33">
        <v>4</v>
      </c>
      <c r="M302" s="33">
        <v>0</v>
      </c>
      <c r="N302" s="33">
        <v>0</v>
      </c>
      <c r="O302" s="33">
        <v>1.2E-2</v>
      </c>
      <c r="P302" s="33">
        <v>0</v>
      </c>
      <c r="Q302" s="33">
        <v>0</v>
      </c>
      <c r="R302" s="33">
        <v>0</v>
      </c>
      <c r="S302" s="32">
        <f>M302-F302</f>
        <v>0</v>
      </c>
      <c r="T302" s="32">
        <f t="shared" ref="T302:W302" si="130">N302-G302</f>
        <v>0</v>
      </c>
      <c r="U302" s="32">
        <f t="shared" si="130"/>
        <v>-4.2999999999999997E-2</v>
      </c>
      <c r="V302" s="32">
        <f t="shared" si="130"/>
        <v>0</v>
      </c>
      <c r="W302" s="32">
        <f t="shared" si="130"/>
        <v>0</v>
      </c>
      <c r="X302" s="24" t="s">
        <v>1071</v>
      </c>
    </row>
    <row r="303" spans="1:24" s="18" customFormat="1" ht="110.25" x14ac:dyDescent="0.25">
      <c r="A303" s="19" t="s">
        <v>537</v>
      </c>
      <c r="B303" s="27" t="s">
        <v>61</v>
      </c>
      <c r="C303" s="21" t="s">
        <v>22</v>
      </c>
      <c r="D303" s="25" t="s">
        <v>23</v>
      </c>
      <c r="E303" s="22" t="s">
        <v>23</v>
      </c>
      <c r="F303" s="26">
        <v>0</v>
      </c>
      <c r="G303" s="26">
        <v>0</v>
      </c>
      <c r="H303" s="26">
        <v>0</v>
      </c>
      <c r="I303" s="26">
        <v>0</v>
      </c>
      <c r="J303" s="26">
        <v>0</v>
      </c>
      <c r="K303" s="26">
        <v>0</v>
      </c>
      <c r="L303" s="26" t="s">
        <v>23</v>
      </c>
      <c r="M303" s="26">
        <v>0</v>
      </c>
      <c r="N303" s="26">
        <v>0</v>
      </c>
      <c r="O303" s="26">
        <v>0</v>
      </c>
      <c r="P303" s="26">
        <v>0</v>
      </c>
      <c r="Q303" s="26">
        <v>0</v>
      </c>
      <c r="R303" s="26">
        <v>0</v>
      </c>
      <c r="S303" s="26">
        <v>0</v>
      </c>
      <c r="T303" s="26">
        <v>0</v>
      </c>
      <c r="U303" s="26">
        <v>0</v>
      </c>
      <c r="V303" s="26">
        <v>0</v>
      </c>
      <c r="W303" s="26">
        <v>0</v>
      </c>
      <c r="X303" s="24" t="s">
        <v>23</v>
      </c>
    </row>
    <row r="304" spans="1:24" s="18" customFormat="1" ht="141.75" x14ac:dyDescent="0.25">
      <c r="A304" s="19" t="s">
        <v>538</v>
      </c>
      <c r="B304" s="27" t="s">
        <v>67</v>
      </c>
      <c r="C304" s="21" t="s">
        <v>22</v>
      </c>
      <c r="D304" s="25" t="s">
        <v>23</v>
      </c>
      <c r="E304" s="32" t="s">
        <v>23</v>
      </c>
      <c r="F304" s="26">
        <f>SUM(F305:F306)</f>
        <v>0</v>
      </c>
      <c r="G304" s="26">
        <f>SUM(G305:G306)</f>
        <v>0</v>
      </c>
      <c r="H304" s="26">
        <f>SUM(H305:H306)</f>
        <v>0</v>
      </c>
      <c r="I304" s="26">
        <f>SUM(I305:I306)</f>
        <v>0</v>
      </c>
      <c r="J304" s="26">
        <f>SUM(J305:J306)</f>
        <v>0</v>
      </c>
      <c r="K304" s="26">
        <f t="shared" ref="K304" si="131">SUM(K305:K306)</f>
        <v>0</v>
      </c>
      <c r="L304" s="26" t="s">
        <v>23</v>
      </c>
      <c r="M304" s="26">
        <f t="shared" ref="M304:W304" si="132">SUM(M305:M306)</f>
        <v>0</v>
      </c>
      <c r="N304" s="26">
        <f t="shared" si="132"/>
        <v>0</v>
      </c>
      <c r="O304" s="26">
        <f t="shared" si="132"/>
        <v>0</v>
      </c>
      <c r="P304" s="26">
        <f t="shared" si="132"/>
        <v>0</v>
      </c>
      <c r="Q304" s="26">
        <f t="shared" si="132"/>
        <v>0</v>
      </c>
      <c r="R304" s="26">
        <f t="shared" si="132"/>
        <v>0</v>
      </c>
      <c r="S304" s="26">
        <f t="shared" si="132"/>
        <v>0</v>
      </c>
      <c r="T304" s="26">
        <f t="shared" si="132"/>
        <v>0</v>
      </c>
      <c r="U304" s="26">
        <f t="shared" si="132"/>
        <v>0</v>
      </c>
      <c r="V304" s="26">
        <f t="shared" si="132"/>
        <v>0</v>
      </c>
      <c r="W304" s="26">
        <f t="shared" si="132"/>
        <v>0</v>
      </c>
      <c r="X304" s="24" t="s">
        <v>23</v>
      </c>
    </row>
    <row r="305" spans="1:24" s="18" customFormat="1" ht="47.25" x14ac:dyDescent="0.25">
      <c r="A305" s="28" t="s">
        <v>538</v>
      </c>
      <c r="B305" s="43" t="s">
        <v>539</v>
      </c>
      <c r="C305" s="39" t="s">
        <v>540</v>
      </c>
      <c r="D305" s="31" t="s">
        <v>23</v>
      </c>
      <c r="E305" s="32" t="s">
        <v>23</v>
      </c>
      <c r="F305" s="33">
        <v>0</v>
      </c>
      <c r="G305" s="33">
        <v>0</v>
      </c>
      <c r="H305" s="33">
        <v>0</v>
      </c>
      <c r="I305" s="33">
        <v>0</v>
      </c>
      <c r="J305" s="33">
        <v>0</v>
      </c>
      <c r="K305" s="33">
        <v>0</v>
      </c>
      <c r="L305" s="33" t="s">
        <v>23</v>
      </c>
      <c r="M305" s="33">
        <v>0</v>
      </c>
      <c r="N305" s="33">
        <v>0</v>
      </c>
      <c r="O305" s="33">
        <v>0</v>
      </c>
      <c r="P305" s="33">
        <v>0</v>
      </c>
      <c r="Q305" s="33">
        <v>0</v>
      </c>
      <c r="R305" s="33">
        <v>0</v>
      </c>
      <c r="S305" s="32">
        <f t="shared" ref="S305:W306" si="133">M305-F305</f>
        <v>0</v>
      </c>
      <c r="T305" s="32">
        <f t="shared" si="133"/>
        <v>0</v>
      </c>
      <c r="U305" s="32">
        <f t="shared" si="133"/>
        <v>0</v>
      </c>
      <c r="V305" s="32">
        <f t="shared" si="133"/>
        <v>0</v>
      </c>
      <c r="W305" s="32">
        <f t="shared" si="133"/>
        <v>0</v>
      </c>
      <c r="X305" s="24" t="s">
        <v>23</v>
      </c>
    </row>
    <row r="306" spans="1:24" s="18" customFormat="1" ht="31.5" x14ac:dyDescent="0.25">
      <c r="A306" s="28" t="s">
        <v>538</v>
      </c>
      <c r="B306" s="43" t="s">
        <v>541</v>
      </c>
      <c r="C306" s="39" t="s">
        <v>542</v>
      </c>
      <c r="D306" s="31" t="s">
        <v>23</v>
      </c>
      <c r="E306" s="22" t="s">
        <v>23</v>
      </c>
      <c r="F306" s="33">
        <v>0</v>
      </c>
      <c r="G306" s="33">
        <v>0</v>
      </c>
      <c r="H306" s="33">
        <v>0</v>
      </c>
      <c r="I306" s="33">
        <v>0</v>
      </c>
      <c r="J306" s="33">
        <v>0</v>
      </c>
      <c r="K306" s="33">
        <v>0</v>
      </c>
      <c r="L306" s="33" t="s">
        <v>23</v>
      </c>
      <c r="M306" s="33">
        <v>0</v>
      </c>
      <c r="N306" s="33">
        <v>0</v>
      </c>
      <c r="O306" s="33">
        <v>0</v>
      </c>
      <c r="P306" s="33">
        <v>0</v>
      </c>
      <c r="Q306" s="33">
        <v>0</v>
      </c>
      <c r="R306" s="33">
        <v>0</v>
      </c>
      <c r="S306" s="32">
        <f t="shared" si="133"/>
        <v>0</v>
      </c>
      <c r="T306" s="32">
        <f t="shared" si="133"/>
        <v>0</v>
      </c>
      <c r="U306" s="32">
        <f t="shared" si="133"/>
        <v>0</v>
      </c>
      <c r="V306" s="32">
        <f t="shared" si="133"/>
        <v>0</v>
      </c>
      <c r="W306" s="32">
        <f t="shared" si="133"/>
        <v>0</v>
      </c>
      <c r="X306" s="24" t="s">
        <v>23</v>
      </c>
    </row>
    <row r="307" spans="1:24" s="18" customFormat="1" ht="126" x14ac:dyDescent="0.25">
      <c r="A307" s="19" t="s">
        <v>543</v>
      </c>
      <c r="B307" s="27" t="s">
        <v>71</v>
      </c>
      <c r="C307" s="21" t="s">
        <v>22</v>
      </c>
      <c r="D307" s="25" t="s">
        <v>23</v>
      </c>
      <c r="E307" s="22" t="s">
        <v>23</v>
      </c>
      <c r="F307" s="26">
        <f>SUM(F308:F329)</f>
        <v>0</v>
      </c>
      <c r="G307" s="26">
        <f t="shared" ref="G307:K307" si="134">SUM(G308:G329)</f>
        <v>0</v>
      </c>
      <c r="H307" s="26">
        <f t="shared" si="134"/>
        <v>0</v>
      </c>
      <c r="I307" s="26">
        <f t="shared" si="134"/>
        <v>0</v>
      </c>
      <c r="J307" s="26">
        <f t="shared" si="134"/>
        <v>0</v>
      </c>
      <c r="K307" s="26">
        <f t="shared" si="134"/>
        <v>0</v>
      </c>
      <c r="L307" s="26" t="s">
        <v>23</v>
      </c>
      <c r="M307" s="26">
        <f t="shared" ref="M307:W307" si="135">SUM(M308:M329)</f>
        <v>0</v>
      </c>
      <c r="N307" s="26">
        <f t="shared" si="135"/>
        <v>0</v>
      </c>
      <c r="O307" s="26">
        <f t="shared" si="135"/>
        <v>0</v>
      </c>
      <c r="P307" s="26">
        <f t="shared" si="135"/>
        <v>0</v>
      </c>
      <c r="Q307" s="26">
        <f t="shared" si="135"/>
        <v>0</v>
      </c>
      <c r="R307" s="26">
        <f t="shared" si="135"/>
        <v>0</v>
      </c>
      <c r="S307" s="26">
        <f t="shared" si="135"/>
        <v>0</v>
      </c>
      <c r="T307" s="26">
        <f t="shared" si="135"/>
        <v>0</v>
      </c>
      <c r="U307" s="26">
        <f t="shared" si="135"/>
        <v>0</v>
      </c>
      <c r="V307" s="26">
        <f t="shared" si="135"/>
        <v>0</v>
      </c>
      <c r="W307" s="26">
        <f t="shared" si="135"/>
        <v>0</v>
      </c>
      <c r="X307" s="24" t="s">
        <v>23</v>
      </c>
    </row>
    <row r="308" spans="1:24" s="18" customFormat="1" ht="47.25" x14ac:dyDescent="0.25">
      <c r="A308" s="28" t="s">
        <v>543</v>
      </c>
      <c r="B308" s="43" t="s">
        <v>544</v>
      </c>
      <c r="C308" s="39" t="s">
        <v>545</v>
      </c>
      <c r="D308" s="31" t="s">
        <v>23</v>
      </c>
      <c r="E308" s="22" t="s">
        <v>23</v>
      </c>
      <c r="F308" s="33">
        <v>0</v>
      </c>
      <c r="G308" s="33">
        <v>0</v>
      </c>
      <c r="H308" s="33">
        <v>0</v>
      </c>
      <c r="I308" s="33">
        <v>0</v>
      </c>
      <c r="J308" s="33">
        <v>0</v>
      </c>
      <c r="K308" s="33">
        <v>0</v>
      </c>
      <c r="L308" s="33" t="s">
        <v>23</v>
      </c>
      <c r="M308" s="33">
        <v>0</v>
      </c>
      <c r="N308" s="33">
        <v>0</v>
      </c>
      <c r="O308" s="33">
        <v>0</v>
      </c>
      <c r="P308" s="33">
        <v>0</v>
      </c>
      <c r="Q308" s="33">
        <v>0</v>
      </c>
      <c r="R308" s="33">
        <v>0</v>
      </c>
      <c r="S308" s="32">
        <f t="shared" ref="S308:W329" si="136">M308-F308</f>
        <v>0</v>
      </c>
      <c r="T308" s="32">
        <f t="shared" si="136"/>
        <v>0</v>
      </c>
      <c r="U308" s="32">
        <f t="shared" si="136"/>
        <v>0</v>
      </c>
      <c r="V308" s="32">
        <f t="shared" si="136"/>
        <v>0</v>
      </c>
      <c r="W308" s="32">
        <f t="shared" si="136"/>
        <v>0</v>
      </c>
      <c r="X308" s="24" t="s">
        <v>23</v>
      </c>
    </row>
    <row r="309" spans="1:24" s="18" customFormat="1" ht="47.25" x14ac:dyDescent="0.25">
      <c r="A309" s="28" t="s">
        <v>543</v>
      </c>
      <c r="B309" s="43" t="s">
        <v>546</v>
      </c>
      <c r="C309" s="39" t="s">
        <v>547</v>
      </c>
      <c r="D309" s="31" t="s">
        <v>23</v>
      </c>
      <c r="E309" s="32" t="s">
        <v>23</v>
      </c>
      <c r="F309" s="33">
        <v>0</v>
      </c>
      <c r="G309" s="33">
        <v>0</v>
      </c>
      <c r="H309" s="33">
        <v>0</v>
      </c>
      <c r="I309" s="33">
        <v>0</v>
      </c>
      <c r="J309" s="33">
        <v>0</v>
      </c>
      <c r="K309" s="33">
        <v>0</v>
      </c>
      <c r="L309" s="33" t="s">
        <v>23</v>
      </c>
      <c r="M309" s="33">
        <v>0</v>
      </c>
      <c r="N309" s="33">
        <v>0</v>
      </c>
      <c r="O309" s="33">
        <v>0</v>
      </c>
      <c r="P309" s="33">
        <v>0</v>
      </c>
      <c r="Q309" s="33">
        <v>0</v>
      </c>
      <c r="R309" s="33">
        <v>0</v>
      </c>
      <c r="S309" s="32">
        <f t="shared" si="136"/>
        <v>0</v>
      </c>
      <c r="T309" s="32">
        <f t="shared" si="136"/>
        <v>0</v>
      </c>
      <c r="U309" s="32">
        <f t="shared" si="136"/>
        <v>0</v>
      </c>
      <c r="V309" s="32">
        <f t="shared" si="136"/>
        <v>0</v>
      </c>
      <c r="W309" s="32">
        <f t="shared" si="136"/>
        <v>0</v>
      </c>
      <c r="X309" s="24" t="s">
        <v>23</v>
      </c>
    </row>
    <row r="310" spans="1:24" s="18" customFormat="1" ht="47.25" x14ac:dyDescent="0.25">
      <c r="A310" s="28" t="s">
        <v>543</v>
      </c>
      <c r="B310" s="43" t="s">
        <v>548</v>
      </c>
      <c r="C310" s="39" t="s">
        <v>549</v>
      </c>
      <c r="D310" s="31" t="s">
        <v>23</v>
      </c>
      <c r="E310" s="32" t="s">
        <v>23</v>
      </c>
      <c r="F310" s="33">
        <v>0</v>
      </c>
      <c r="G310" s="33">
        <v>0</v>
      </c>
      <c r="H310" s="33">
        <v>0</v>
      </c>
      <c r="I310" s="33">
        <v>0</v>
      </c>
      <c r="J310" s="33">
        <v>0</v>
      </c>
      <c r="K310" s="33">
        <v>0</v>
      </c>
      <c r="L310" s="33" t="s">
        <v>23</v>
      </c>
      <c r="M310" s="33">
        <v>0</v>
      </c>
      <c r="N310" s="33">
        <v>0</v>
      </c>
      <c r="O310" s="33">
        <v>0</v>
      </c>
      <c r="P310" s="33">
        <v>0</v>
      </c>
      <c r="Q310" s="33">
        <v>0</v>
      </c>
      <c r="R310" s="33">
        <v>0</v>
      </c>
      <c r="S310" s="32">
        <f t="shared" si="136"/>
        <v>0</v>
      </c>
      <c r="T310" s="32">
        <f t="shared" si="136"/>
        <v>0</v>
      </c>
      <c r="U310" s="32">
        <f t="shared" si="136"/>
        <v>0</v>
      </c>
      <c r="V310" s="32">
        <f t="shared" si="136"/>
        <v>0</v>
      </c>
      <c r="W310" s="32">
        <f t="shared" si="136"/>
        <v>0</v>
      </c>
      <c r="X310" s="24" t="s">
        <v>23</v>
      </c>
    </row>
    <row r="311" spans="1:24" s="18" customFormat="1" ht="63" x14ac:dyDescent="0.25">
      <c r="A311" s="28" t="s">
        <v>543</v>
      </c>
      <c r="B311" s="43" t="s">
        <v>550</v>
      </c>
      <c r="C311" s="39" t="s">
        <v>551</v>
      </c>
      <c r="D311" s="31" t="s">
        <v>23</v>
      </c>
      <c r="E311" s="22" t="s">
        <v>23</v>
      </c>
      <c r="F311" s="33">
        <v>0</v>
      </c>
      <c r="G311" s="33">
        <v>0</v>
      </c>
      <c r="H311" s="33">
        <v>0</v>
      </c>
      <c r="I311" s="33">
        <v>0</v>
      </c>
      <c r="J311" s="33">
        <v>0</v>
      </c>
      <c r="K311" s="33">
        <v>0</v>
      </c>
      <c r="L311" s="33" t="s">
        <v>23</v>
      </c>
      <c r="M311" s="33">
        <v>0</v>
      </c>
      <c r="N311" s="33">
        <v>0</v>
      </c>
      <c r="O311" s="33">
        <v>0</v>
      </c>
      <c r="P311" s="33">
        <v>0</v>
      </c>
      <c r="Q311" s="33">
        <v>0</v>
      </c>
      <c r="R311" s="33">
        <v>0</v>
      </c>
      <c r="S311" s="32">
        <f t="shared" si="136"/>
        <v>0</v>
      </c>
      <c r="T311" s="32">
        <f t="shared" si="136"/>
        <v>0</v>
      </c>
      <c r="U311" s="32">
        <f t="shared" si="136"/>
        <v>0</v>
      </c>
      <c r="V311" s="32">
        <f t="shared" si="136"/>
        <v>0</v>
      </c>
      <c r="W311" s="32">
        <f t="shared" si="136"/>
        <v>0</v>
      </c>
      <c r="X311" s="24" t="s">
        <v>23</v>
      </c>
    </row>
    <row r="312" spans="1:24" s="18" customFormat="1" ht="63" x14ac:dyDescent="0.25">
      <c r="A312" s="28" t="s">
        <v>543</v>
      </c>
      <c r="B312" s="43" t="s">
        <v>552</v>
      </c>
      <c r="C312" s="39" t="s">
        <v>553</v>
      </c>
      <c r="D312" s="31" t="s">
        <v>23</v>
      </c>
      <c r="E312" s="32" t="s">
        <v>23</v>
      </c>
      <c r="F312" s="33">
        <v>0</v>
      </c>
      <c r="G312" s="33">
        <v>0</v>
      </c>
      <c r="H312" s="33">
        <v>0</v>
      </c>
      <c r="I312" s="33">
        <v>0</v>
      </c>
      <c r="J312" s="33">
        <v>0</v>
      </c>
      <c r="K312" s="33">
        <v>0</v>
      </c>
      <c r="L312" s="33" t="s">
        <v>23</v>
      </c>
      <c r="M312" s="33">
        <v>0</v>
      </c>
      <c r="N312" s="33">
        <v>0</v>
      </c>
      <c r="O312" s="33">
        <v>0</v>
      </c>
      <c r="P312" s="33">
        <v>0</v>
      </c>
      <c r="Q312" s="33">
        <v>0</v>
      </c>
      <c r="R312" s="33">
        <v>0</v>
      </c>
      <c r="S312" s="32">
        <f t="shared" si="136"/>
        <v>0</v>
      </c>
      <c r="T312" s="32">
        <f t="shared" si="136"/>
        <v>0</v>
      </c>
      <c r="U312" s="32">
        <f t="shared" si="136"/>
        <v>0</v>
      </c>
      <c r="V312" s="32">
        <f t="shared" si="136"/>
        <v>0</v>
      </c>
      <c r="W312" s="32">
        <f t="shared" si="136"/>
        <v>0</v>
      </c>
      <c r="X312" s="24" t="s">
        <v>23</v>
      </c>
    </row>
    <row r="313" spans="1:24" s="18" customFormat="1" ht="63" x14ac:dyDescent="0.25">
      <c r="A313" s="28" t="s">
        <v>543</v>
      </c>
      <c r="B313" s="43" t="s">
        <v>554</v>
      </c>
      <c r="C313" s="39" t="s">
        <v>555</v>
      </c>
      <c r="D313" s="31" t="s">
        <v>23</v>
      </c>
      <c r="E313" s="32" t="s">
        <v>23</v>
      </c>
      <c r="F313" s="33">
        <v>0</v>
      </c>
      <c r="G313" s="33">
        <v>0</v>
      </c>
      <c r="H313" s="33">
        <v>0</v>
      </c>
      <c r="I313" s="33">
        <v>0</v>
      </c>
      <c r="J313" s="33">
        <v>0</v>
      </c>
      <c r="K313" s="33">
        <v>0</v>
      </c>
      <c r="L313" s="33" t="s">
        <v>23</v>
      </c>
      <c r="M313" s="33">
        <v>0</v>
      </c>
      <c r="N313" s="33">
        <v>0</v>
      </c>
      <c r="O313" s="33">
        <v>0</v>
      </c>
      <c r="P313" s="33">
        <v>0</v>
      </c>
      <c r="Q313" s="33">
        <v>0</v>
      </c>
      <c r="R313" s="33">
        <v>0</v>
      </c>
      <c r="S313" s="32">
        <f t="shared" si="136"/>
        <v>0</v>
      </c>
      <c r="T313" s="32">
        <f t="shared" si="136"/>
        <v>0</v>
      </c>
      <c r="U313" s="32">
        <f t="shared" si="136"/>
        <v>0</v>
      </c>
      <c r="V313" s="32">
        <f t="shared" si="136"/>
        <v>0</v>
      </c>
      <c r="W313" s="32">
        <f t="shared" si="136"/>
        <v>0</v>
      </c>
      <c r="X313" s="24" t="s">
        <v>23</v>
      </c>
    </row>
    <row r="314" spans="1:24" s="18" customFormat="1" ht="63" x14ac:dyDescent="0.25">
      <c r="A314" s="28" t="s">
        <v>543</v>
      </c>
      <c r="B314" s="43" t="s">
        <v>556</v>
      </c>
      <c r="C314" s="39" t="s">
        <v>557</v>
      </c>
      <c r="D314" s="31" t="s">
        <v>23</v>
      </c>
      <c r="E314" s="32" t="s">
        <v>23</v>
      </c>
      <c r="F314" s="33">
        <v>0</v>
      </c>
      <c r="G314" s="33">
        <v>0</v>
      </c>
      <c r="H314" s="33">
        <v>0</v>
      </c>
      <c r="I314" s="33">
        <v>0</v>
      </c>
      <c r="J314" s="33">
        <v>0</v>
      </c>
      <c r="K314" s="33">
        <v>0</v>
      </c>
      <c r="L314" s="33" t="s">
        <v>23</v>
      </c>
      <c r="M314" s="33">
        <v>0</v>
      </c>
      <c r="N314" s="33">
        <v>0</v>
      </c>
      <c r="O314" s="33">
        <v>0</v>
      </c>
      <c r="P314" s="33">
        <v>0</v>
      </c>
      <c r="Q314" s="33">
        <v>0</v>
      </c>
      <c r="R314" s="33">
        <v>0</v>
      </c>
      <c r="S314" s="32">
        <f t="shared" si="136"/>
        <v>0</v>
      </c>
      <c r="T314" s="32">
        <f t="shared" si="136"/>
        <v>0</v>
      </c>
      <c r="U314" s="32">
        <f t="shared" si="136"/>
        <v>0</v>
      </c>
      <c r="V314" s="32">
        <f t="shared" si="136"/>
        <v>0</v>
      </c>
      <c r="W314" s="32">
        <f t="shared" si="136"/>
        <v>0</v>
      </c>
      <c r="X314" s="24" t="s">
        <v>23</v>
      </c>
    </row>
    <row r="315" spans="1:24" s="18" customFormat="1" ht="63" x14ac:dyDescent="0.25">
      <c r="A315" s="28" t="s">
        <v>543</v>
      </c>
      <c r="B315" s="43" t="s">
        <v>558</v>
      </c>
      <c r="C315" s="39" t="s">
        <v>559</v>
      </c>
      <c r="D315" s="31" t="s">
        <v>23</v>
      </c>
      <c r="E315" s="32" t="s">
        <v>23</v>
      </c>
      <c r="F315" s="33">
        <v>0</v>
      </c>
      <c r="G315" s="33">
        <v>0</v>
      </c>
      <c r="H315" s="33">
        <v>0</v>
      </c>
      <c r="I315" s="33">
        <v>0</v>
      </c>
      <c r="J315" s="33">
        <v>0</v>
      </c>
      <c r="K315" s="33">
        <v>0</v>
      </c>
      <c r="L315" s="33" t="s">
        <v>23</v>
      </c>
      <c r="M315" s="33">
        <v>0</v>
      </c>
      <c r="N315" s="33">
        <v>0</v>
      </c>
      <c r="O315" s="33">
        <v>0</v>
      </c>
      <c r="P315" s="33">
        <v>0</v>
      </c>
      <c r="Q315" s="33">
        <v>0</v>
      </c>
      <c r="R315" s="33">
        <v>0</v>
      </c>
      <c r="S315" s="32">
        <f t="shared" si="136"/>
        <v>0</v>
      </c>
      <c r="T315" s="32">
        <f t="shared" si="136"/>
        <v>0</v>
      </c>
      <c r="U315" s="32">
        <f t="shared" si="136"/>
        <v>0</v>
      </c>
      <c r="V315" s="32">
        <f t="shared" si="136"/>
        <v>0</v>
      </c>
      <c r="W315" s="32">
        <f t="shared" si="136"/>
        <v>0</v>
      </c>
      <c r="X315" s="24" t="s">
        <v>23</v>
      </c>
    </row>
    <row r="316" spans="1:24" s="18" customFormat="1" ht="63" x14ac:dyDescent="0.25">
      <c r="A316" s="61" t="s">
        <v>543</v>
      </c>
      <c r="B316" s="29" t="s">
        <v>560</v>
      </c>
      <c r="C316" s="41" t="s">
        <v>561</v>
      </c>
      <c r="D316" s="31" t="s">
        <v>23</v>
      </c>
      <c r="E316" s="32" t="s">
        <v>23</v>
      </c>
      <c r="F316" s="33">
        <v>0</v>
      </c>
      <c r="G316" s="33">
        <v>0</v>
      </c>
      <c r="H316" s="33">
        <v>0</v>
      </c>
      <c r="I316" s="33">
        <v>0</v>
      </c>
      <c r="J316" s="33">
        <v>0</v>
      </c>
      <c r="K316" s="33">
        <v>0</v>
      </c>
      <c r="L316" s="33" t="s">
        <v>23</v>
      </c>
      <c r="M316" s="33">
        <v>0</v>
      </c>
      <c r="N316" s="33">
        <v>0</v>
      </c>
      <c r="O316" s="33">
        <v>0</v>
      </c>
      <c r="P316" s="33">
        <v>0</v>
      </c>
      <c r="Q316" s="33">
        <v>0</v>
      </c>
      <c r="R316" s="33">
        <v>0</v>
      </c>
      <c r="S316" s="32">
        <f t="shared" si="136"/>
        <v>0</v>
      </c>
      <c r="T316" s="32">
        <f t="shared" si="136"/>
        <v>0</v>
      </c>
      <c r="U316" s="32">
        <f t="shared" si="136"/>
        <v>0</v>
      </c>
      <c r="V316" s="32">
        <f t="shared" si="136"/>
        <v>0</v>
      </c>
      <c r="W316" s="32">
        <f t="shared" si="136"/>
        <v>0</v>
      </c>
      <c r="X316" s="24" t="s">
        <v>23</v>
      </c>
    </row>
    <row r="317" spans="1:24" s="18" customFormat="1" ht="47.25" x14ac:dyDescent="0.25">
      <c r="A317" s="61" t="s">
        <v>543</v>
      </c>
      <c r="B317" s="29" t="s">
        <v>562</v>
      </c>
      <c r="C317" s="41" t="s">
        <v>563</v>
      </c>
      <c r="D317" s="31" t="s">
        <v>23</v>
      </c>
      <c r="E317" s="32" t="s">
        <v>23</v>
      </c>
      <c r="F317" s="33">
        <v>0</v>
      </c>
      <c r="G317" s="33">
        <v>0</v>
      </c>
      <c r="H317" s="33">
        <v>0</v>
      </c>
      <c r="I317" s="33">
        <v>0</v>
      </c>
      <c r="J317" s="33">
        <v>0</v>
      </c>
      <c r="K317" s="33">
        <v>0</v>
      </c>
      <c r="L317" s="33" t="s">
        <v>23</v>
      </c>
      <c r="M317" s="33">
        <v>0</v>
      </c>
      <c r="N317" s="33">
        <v>0</v>
      </c>
      <c r="O317" s="33">
        <v>0</v>
      </c>
      <c r="P317" s="33">
        <v>0</v>
      </c>
      <c r="Q317" s="33">
        <v>0</v>
      </c>
      <c r="R317" s="33">
        <v>0</v>
      </c>
      <c r="S317" s="32">
        <f t="shared" si="136"/>
        <v>0</v>
      </c>
      <c r="T317" s="32">
        <f t="shared" si="136"/>
        <v>0</v>
      </c>
      <c r="U317" s="32">
        <f t="shared" si="136"/>
        <v>0</v>
      </c>
      <c r="V317" s="32">
        <f t="shared" si="136"/>
        <v>0</v>
      </c>
      <c r="W317" s="32">
        <f t="shared" si="136"/>
        <v>0</v>
      </c>
      <c r="X317" s="24" t="s">
        <v>23</v>
      </c>
    </row>
    <row r="318" spans="1:24" s="18" customFormat="1" ht="63" x14ac:dyDescent="0.25">
      <c r="A318" s="61" t="s">
        <v>543</v>
      </c>
      <c r="B318" s="29" t="s">
        <v>564</v>
      </c>
      <c r="C318" s="41" t="s">
        <v>565</v>
      </c>
      <c r="D318" s="31" t="s">
        <v>23</v>
      </c>
      <c r="E318" s="32" t="s">
        <v>23</v>
      </c>
      <c r="F318" s="47">
        <v>0</v>
      </c>
      <c r="G318" s="47">
        <v>0</v>
      </c>
      <c r="H318" s="47">
        <v>0</v>
      </c>
      <c r="I318" s="47">
        <v>0</v>
      </c>
      <c r="J318" s="47">
        <v>0</v>
      </c>
      <c r="K318" s="47">
        <v>0</v>
      </c>
      <c r="L318" s="47" t="s">
        <v>23</v>
      </c>
      <c r="M318" s="33">
        <v>0</v>
      </c>
      <c r="N318" s="33">
        <v>0</v>
      </c>
      <c r="O318" s="33">
        <v>0</v>
      </c>
      <c r="P318" s="33">
        <v>0</v>
      </c>
      <c r="Q318" s="33">
        <v>0</v>
      </c>
      <c r="R318" s="33">
        <v>0</v>
      </c>
      <c r="S318" s="32">
        <f t="shared" si="136"/>
        <v>0</v>
      </c>
      <c r="T318" s="32">
        <f t="shared" si="136"/>
        <v>0</v>
      </c>
      <c r="U318" s="32">
        <f t="shared" si="136"/>
        <v>0</v>
      </c>
      <c r="V318" s="32">
        <f t="shared" si="136"/>
        <v>0</v>
      </c>
      <c r="W318" s="32">
        <f t="shared" si="136"/>
        <v>0</v>
      </c>
      <c r="X318" s="24" t="s">
        <v>23</v>
      </c>
    </row>
    <row r="319" spans="1:24" s="18" customFormat="1" ht="63" x14ac:dyDescent="0.25">
      <c r="A319" s="61" t="s">
        <v>543</v>
      </c>
      <c r="B319" s="29" t="s">
        <v>566</v>
      </c>
      <c r="C319" s="41" t="s">
        <v>567</v>
      </c>
      <c r="D319" s="31" t="s">
        <v>23</v>
      </c>
      <c r="E319" s="32" t="s">
        <v>23</v>
      </c>
      <c r="F319" s="33">
        <v>0</v>
      </c>
      <c r="G319" s="33">
        <v>0</v>
      </c>
      <c r="H319" s="33">
        <v>0</v>
      </c>
      <c r="I319" s="33">
        <v>0</v>
      </c>
      <c r="J319" s="33">
        <v>0</v>
      </c>
      <c r="K319" s="33">
        <v>0</v>
      </c>
      <c r="L319" s="33" t="s">
        <v>23</v>
      </c>
      <c r="M319" s="33">
        <v>0</v>
      </c>
      <c r="N319" s="33">
        <v>0</v>
      </c>
      <c r="O319" s="33">
        <v>0</v>
      </c>
      <c r="P319" s="33">
        <v>0</v>
      </c>
      <c r="Q319" s="33">
        <v>0</v>
      </c>
      <c r="R319" s="33">
        <v>0</v>
      </c>
      <c r="S319" s="32">
        <f t="shared" si="136"/>
        <v>0</v>
      </c>
      <c r="T319" s="32">
        <f t="shared" si="136"/>
        <v>0</v>
      </c>
      <c r="U319" s="32">
        <f t="shared" si="136"/>
        <v>0</v>
      </c>
      <c r="V319" s="32">
        <f t="shared" si="136"/>
        <v>0</v>
      </c>
      <c r="W319" s="32">
        <f t="shared" si="136"/>
        <v>0</v>
      </c>
      <c r="X319" s="24" t="s">
        <v>23</v>
      </c>
    </row>
    <row r="320" spans="1:24" s="18" customFormat="1" ht="63" x14ac:dyDescent="0.25">
      <c r="A320" s="61" t="s">
        <v>543</v>
      </c>
      <c r="B320" s="29" t="s">
        <v>568</v>
      </c>
      <c r="C320" s="41" t="s">
        <v>569</v>
      </c>
      <c r="D320" s="31" t="s">
        <v>23</v>
      </c>
      <c r="E320" s="32" t="s">
        <v>23</v>
      </c>
      <c r="F320" s="33">
        <v>0</v>
      </c>
      <c r="G320" s="33">
        <v>0</v>
      </c>
      <c r="H320" s="33">
        <v>0</v>
      </c>
      <c r="I320" s="33">
        <v>0</v>
      </c>
      <c r="J320" s="33">
        <v>0</v>
      </c>
      <c r="K320" s="33">
        <v>0</v>
      </c>
      <c r="L320" s="33" t="s">
        <v>23</v>
      </c>
      <c r="M320" s="33">
        <v>0</v>
      </c>
      <c r="N320" s="33">
        <v>0</v>
      </c>
      <c r="O320" s="33">
        <v>0</v>
      </c>
      <c r="P320" s="33">
        <v>0</v>
      </c>
      <c r="Q320" s="33">
        <v>0</v>
      </c>
      <c r="R320" s="33">
        <v>0</v>
      </c>
      <c r="S320" s="32">
        <f t="shared" si="136"/>
        <v>0</v>
      </c>
      <c r="T320" s="32">
        <f t="shared" si="136"/>
        <v>0</v>
      </c>
      <c r="U320" s="32">
        <f t="shared" si="136"/>
        <v>0</v>
      </c>
      <c r="V320" s="32">
        <f t="shared" si="136"/>
        <v>0</v>
      </c>
      <c r="W320" s="32">
        <f t="shared" si="136"/>
        <v>0</v>
      </c>
      <c r="X320" s="24" t="s">
        <v>23</v>
      </c>
    </row>
    <row r="321" spans="1:24" s="18" customFormat="1" ht="63" x14ac:dyDescent="0.25">
      <c r="A321" s="61" t="s">
        <v>543</v>
      </c>
      <c r="B321" s="29" t="s">
        <v>570</v>
      </c>
      <c r="C321" s="41" t="s">
        <v>571</v>
      </c>
      <c r="D321" s="31" t="s">
        <v>23</v>
      </c>
      <c r="E321" s="32" t="s">
        <v>23</v>
      </c>
      <c r="F321" s="47">
        <v>0</v>
      </c>
      <c r="G321" s="47">
        <v>0</v>
      </c>
      <c r="H321" s="47">
        <v>0</v>
      </c>
      <c r="I321" s="47">
        <v>0</v>
      </c>
      <c r="J321" s="47">
        <v>0</v>
      </c>
      <c r="K321" s="47">
        <v>0</v>
      </c>
      <c r="L321" s="47" t="s">
        <v>23</v>
      </c>
      <c r="M321" s="33">
        <v>0</v>
      </c>
      <c r="N321" s="33">
        <v>0</v>
      </c>
      <c r="O321" s="33">
        <v>0</v>
      </c>
      <c r="P321" s="33">
        <v>0</v>
      </c>
      <c r="Q321" s="33">
        <v>0</v>
      </c>
      <c r="R321" s="33">
        <v>0</v>
      </c>
      <c r="S321" s="32">
        <f t="shared" si="136"/>
        <v>0</v>
      </c>
      <c r="T321" s="32">
        <f t="shared" si="136"/>
        <v>0</v>
      </c>
      <c r="U321" s="32">
        <f t="shared" si="136"/>
        <v>0</v>
      </c>
      <c r="V321" s="32">
        <f t="shared" si="136"/>
        <v>0</v>
      </c>
      <c r="W321" s="32">
        <f t="shared" si="136"/>
        <v>0</v>
      </c>
      <c r="X321" s="24" t="s">
        <v>23</v>
      </c>
    </row>
    <row r="322" spans="1:24" s="18" customFormat="1" ht="47.25" x14ac:dyDescent="0.25">
      <c r="A322" s="28" t="s">
        <v>543</v>
      </c>
      <c r="B322" s="43" t="s">
        <v>572</v>
      </c>
      <c r="C322" s="39" t="s">
        <v>573</v>
      </c>
      <c r="D322" s="31" t="s">
        <v>23</v>
      </c>
      <c r="E322" s="32" t="s">
        <v>23</v>
      </c>
      <c r="F322" s="47">
        <v>0</v>
      </c>
      <c r="G322" s="47">
        <v>0</v>
      </c>
      <c r="H322" s="47">
        <v>0</v>
      </c>
      <c r="I322" s="47">
        <v>0</v>
      </c>
      <c r="J322" s="47">
        <v>0</v>
      </c>
      <c r="K322" s="47">
        <v>0</v>
      </c>
      <c r="L322" s="47" t="s">
        <v>23</v>
      </c>
      <c r="M322" s="33">
        <v>0</v>
      </c>
      <c r="N322" s="33">
        <v>0</v>
      </c>
      <c r="O322" s="33">
        <v>0</v>
      </c>
      <c r="P322" s="33">
        <v>0</v>
      </c>
      <c r="Q322" s="33">
        <v>0</v>
      </c>
      <c r="R322" s="33">
        <v>0</v>
      </c>
      <c r="S322" s="32">
        <f t="shared" si="136"/>
        <v>0</v>
      </c>
      <c r="T322" s="32">
        <f t="shared" si="136"/>
        <v>0</v>
      </c>
      <c r="U322" s="32">
        <f t="shared" si="136"/>
        <v>0</v>
      </c>
      <c r="V322" s="32">
        <f t="shared" si="136"/>
        <v>0</v>
      </c>
      <c r="W322" s="32">
        <f t="shared" si="136"/>
        <v>0</v>
      </c>
      <c r="X322" s="24" t="s">
        <v>23</v>
      </c>
    </row>
    <row r="323" spans="1:24" s="18" customFormat="1" ht="78.75" x14ac:dyDescent="0.25">
      <c r="A323" s="28" t="s">
        <v>543</v>
      </c>
      <c r="B323" s="43" t="s">
        <v>574</v>
      </c>
      <c r="C323" s="39" t="s">
        <v>575</v>
      </c>
      <c r="D323" s="31" t="s">
        <v>23</v>
      </c>
      <c r="E323" s="32" t="s">
        <v>23</v>
      </c>
      <c r="F323" s="33">
        <v>0</v>
      </c>
      <c r="G323" s="33">
        <v>0</v>
      </c>
      <c r="H323" s="33">
        <v>0</v>
      </c>
      <c r="I323" s="33">
        <v>0</v>
      </c>
      <c r="J323" s="33">
        <v>0</v>
      </c>
      <c r="K323" s="33">
        <v>0</v>
      </c>
      <c r="L323" s="33" t="s">
        <v>23</v>
      </c>
      <c r="M323" s="33">
        <v>0</v>
      </c>
      <c r="N323" s="33">
        <v>0</v>
      </c>
      <c r="O323" s="33">
        <v>0</v>
      </c>
      <c r="P323" s="33">
        <v>0</v>
      </c>
      <c r="Q323" s="33">
        <v>0</v>
      </c>
      <c r="R323" s="33">
        <v>0</v>
      </c>
      <c r="S323" s="32">
        <f t="shared" si="136"/>
        <v>0</v>
      </c>
      <c r="T323" s="32">
        <f t="shared" si="136"/>
        <v>0</v>
      </c>
      <c r="U323" s="32">
        <f t="shared" si="136"/>
        <v>0</v>
      </c>
      <c r="V323" s="32">
        <f t="shared" si="136"/>
        <v>0</v>
      </c>
      <c r="W323" s="32">
        <f t="shared" si="136"/>
        <v>0</v>
      </c>
      <c r="X323" s="24" t="s">
        <v>23</v>
      </c>
    </row>
    <row r="324" spans="1:24" s="18" customFormat="1" ht="78.75" x14ac:dyDescent="0.25">
      <c r="A324" s="28" t="s">
        <v>543</v>
      </c>
      <c r="B324" s="43" t="s">
        <v>576</v>
      </c>
      <c r="C324" s="39" t="s">
        <v>577</v>
      </c>
      <c r="D324" s="31" t="s">
        <v>23</v>
      </c>
      <c r="E324" s="22" t="s">
        <v>23</v>
      </c>
      <c r="F324" s="33">
        <v>0</v>
      </c>
      <c r="G324" s="33">
        <v>0</v>
      </c>
      <c r="H324" s="33">
        <v>0</v>
      </c>
      <c r="I324" s="33">
        <v>0</v>
      </c>
      <c r="J324" s="33">
        <v>0</v>
      </c>
      <c r="K324" s="33">
        <v>0</v>
      </c>
      <c r="L324" s="33" t="s">
        <v>23</v>
      </c>
      <c r="M324" s="33">
        <v>0</v>
      </c>
      <c r="N324" s="33">
        <v>0</v>
      </c>
      <c r="O324" s="33">
        <v>0</v>
      </c>
      <c r="P324" s="33">
        <v>0</v>
      </c>
      <c r="Q324" s="33">
        <v>0</v>
      </c>
      <c r="R324" s="33">
        <v>0</v>
      </c>
      <c r="S324" s="32">
        <f t="shared" si="136"/>
        <v>0</v>
      </c>
      <c r="T324" s="32">
        <f t="shared" si="136"/>
        <v>0</v>
      </c>
      <c r="U324" s="32">
        <f t="shared" si="136"/>
        <v>0</v>
      </c>
      <c r="V324" s="32">
        <f t="shared" si="136"/>
        <v>0</v>
      </c>
      <c r="W324" s="32">
        <f t="shared" si="136"/>
        <v>0</v>
      </c>
      <c r="X324" s="24" t="s">
        <v>23</v>
      </c>
    </row>
    <row r="325" spans="1:24" s="18" customFormat="1" ht="63" x14ac:dyDescent="0.25">
      <c r="A325" s="28" t="s">
        <v>543</v>
      </c>
      <c r="B325" s="29" t="s">
        <v>578</v>
      </c>
      <c r="C325" s="32" t="s">
        <v>579</v>
      </c>
      <c r="D325" s="31" t="s">
        <v>23</v>
      </c>
      <c r="E325" s="22" t="s">
        <v>23</v>
      </c>
      <c r="F325" s="47">
        <v>0</v>
      </c>
      <c r="G325" s="47">
        <v>0</v>
      </c>
      <c r="H325" s="47">
        <v>0</v>
      </c>
      <c r="I325" s="47">
        <v>0</v>
      </c>
      <c r="J325" s="47">
        <v>0</v>
      </c>
      <c r="K325" s="47">
        <v>0</v>
      </c>
      <c r="L325" s="47" t="s">
        <v>23</v>
      </c>
      <c r="M325" s="33">
        <v>0</v>
      </c>
      <c r="N325" s="33">
        <v>0</v>
      </c>
      <c r="O325" s="33">
        <v>0</v>
      </c>
      <c r="P325" s="33">
        <v>0</v>
      </c>
      <c r="Q325" s="33">
        <v>0</v>
      </c>
      <c r="R325" s="33">
        <v>0</v>
      </c>
      <c r="S325" s="32">
        <f t="shared" si="136"/>
        <v>0</v>
      </c>
      <c r="T325" s="32">
        <f t="shared" si="136"/>
        <v>0</v>
      </c>
      <c r="U325" s="32">
        <f t="shared" si="136"/>
        <v>0</v>
      </c>
      <c r="V325" s="32">
        <f t="shared" si="136"/>
        <v>0</v>
      </c>
      <c r="W325" s="32">
        <f t="shared" si="136"/>
        <v>0</v>
      </c>
      <c r="X325" s="24" t="s">
        <v>23</v>
      </c>
    </row>
    <row r="326" spans="1:24" s="18" customFormat="1" ht="78.75" x14ac:dyDescent="0.25">
      <c r="A326" s="28" t="s">
        <v>543</v>
      </c>
      <c r="B326" s="29" t="s">
        <v>580</v>
      </c>
      <c r="C326" s="32" t="s">
        <v>581</v>
      </c>
      <c r="D326" s="31" t="s">
        <v>23</v>
      </c>
      <c r="E326" s="22" t="s">
        <v>23</v>
      </c>
      <c r="F326" s="33">
        <v>0</v>
      </c>
      <c r="G326" s="33">
        <v>0</v>
      </c>
      <c r="H326" s="33">
        <v>0</v>
      </c>
      <c r="I326" s="33">
        <v>0</v>
      </c>
      <c r="J326" s="33">
        <v>0</v>
      </c>
      <c r="K326" s="33">
        <v>0</v>
      </c>
      <c r="L326" s="33" t="s">
        <v>23</v>
      </c>
      <c r="M326" s="33">
        <v>0</v>
      </c>
      <c r="N326" s="33">
        <v>0</v>
      </c>
      <c r="O326" s="33">
        <v>0</v>
      </c>
      <c r="P326" s="33">
        <v>0</v>
      </c>
      <c r="Q326" s="33">
        <v>0</v>
      </c>
      <c r="R326" s="33">
        <v>0</v>
      </c>
      <c r="S326" s="32">
        <f t="shared" si="136"/>
        <v>0</v>
      </c>
      <c r="T326" s="32">
        <f t="shared" si="136"/>
        <v>0</v>
      </c>
      <c r="U326" s="32">
        <f t="shared" si="136"/>
        <v>0</v>
      </c>
      <c r="V326" s="32">
        <f t="shared" si="136"/>
        <v>0</v>
      </c>
      <c r="W326" s="32">
        <f t="shared" si="136"/>
        <v>0</v>
      </c>
      <c r="X326" s="24" t="s">
        <v>23</v>
      </c>
    </row>
    <row r="327" spans="1:24" s="18" customFormat="1" ht="47.25" x14ac:dyDescent="0.25">
      <c r="A327" s="28" t="s">
        <v>543</v>
      </c>
      <c r="B327" s="29" t="s">
        <v>582</v>
      </c>
      <c r="C327" s="32" t="s">
        <v>583</v>
      </c>
      <c r="D327" s="31" t="s">
        <v>23</v>
      </c>
      <c r="E327" s="32" t="s">
        <v>23</v>
      </c>
      <c r="F327" s="33">
        <v>0</v>
      </c>
      <c r="G327" s="33">
        <v>0</v>
      </c>
      <c r="H327" s="33">
        <v>0</v>
      </c>
      <c r="I327" s="33">
        <v>0</v>
      </c>
      <c r="J327" s="33">
        <v>0</v>
      </c>
      <c r="K327" s="33">
        <v>0</v>
      </c>
      <c r="L327" s="33" t="s">
        <v>23</v>
      </c>
      <c r="M327" s="33">
        <v>0</v>
      </c>
      <c r="N327" s="33">
        <v>0</v>
      </c>
      <c r="O327" s="33">
        <v>0</v>
      </c>
      <c r="P327" s="33">
        <v>0</v>
      </c>
      <c r="Q327" s="33">
        <v>0</v>
      </c>
      <c r="R327" s="33">
        <v>0</v>
      </c>
      <c r="S327" s="32">
        <f t="shared" si="136"/>
        <v>0</v>
      </c>
      <c r="T327" s="32">
        <f t="shared" si="136"/>
        <v>0</v>
      </c>
      <c r="U327" s="32">
        <f t="shared" si="136"/>
        <v>0</v>
      </c>
      <c r="V327" s="32">
        <f t="shared" si="136"/>
        <v>0</v>
      </c>
      <c r="W327" s="32">
        <f t="shared" si="136"/>
        <v>0</v>
      </c>
      <c r="X327" s="24" t="s">
        <v>23</v>
      </c>
    </row>
    <row r="328" spans="1:24" s="18" customFormat="1" ht="47.25" x14ac:dyDescent="0.25">
      <c r="A328" s="28" t="s">
        <v>543</v>
      </c>
      <c r="B328" s="29" t="s">
        <v>584</v>
      </c>
      <c r="C328" s="32" t="s">
        <v>585</v>
      </c>
      <c r="D328" s="31" t="s">
        <v>23</v>
      </c>
      <c r="E328" s="32" t="s">
        <v>23</v>
      </c>
      <c r="F328" s="47">
        <v>0</v>
      </c>
      <c r="G328" s="47">
        <v>0</v>
      </c>
      <c r="H328" s="47">
        <v>0</v>
      </c>
      <c r="I328" s="47">
        <v>0</v>
      </c>
      <c r="J328" s="47">
        <v>0</v>
      </c>
      <c r="K328" s="47">
        <v>0</v>
      </c>
      <c r="L328" s="47" t="s">
        <v>23</v>
      </c>
      <c r="M328" s="33">
        <v>0</v>
      </c>
      <c r="N328" s="33">
        <v>0</v>
      </c>
      <c r="O328" s="33">
        <v>0</v>
      </c>
      <c r="P328" s="33">
        <v>0</v>
      </c>
      <c r="Q328" s="33">
        <v>0</v>
      </c>
      <c r="R328" s="33">
        <v>0</v>
      </c>
      <c r="S328" s="32">
        <f t="shared" si="136"/>
        <v>0</v>
      </c>
      <c r="T328" s="32">
        <f t="shared" si="136"/>
        <v>0</v>
      </c>
      <c r="U328" s="32">
        <f t="shared" si="136"/>
        <v>0</v>
      </c>
      <c r="V328" s="32">
        <f t="shared" si="136"/>
        <v>0</v>
      </c>
      <c r="W328" s="32">
        <f t="shared" si="136"/>
        <v>0</v>
      </c>
      <c r="X328" s="24" t="s">
        <v>23</v>
      </c>
    </row>
    <row r="329" spans="1:24" s="18" customFormat="1" ht="47.25" x14ac:dyDescent="0.25">
      <c r="A329" s="28" t="s">
        <v>543</v>
      </c>
      <c r="B329" s="29" t="s">
        <v>586</v>
      </c>
      <c r="C329" s="32" t="s">
        <v>587</v>
      </c>
      <c r="D329" s="31" t="s">
        <v>23</v>
      </c>
      <c r="E329" s="32" t="s">
        <v>23</v>
      </c>
      <c r="F329" s="47">
        <v>0</v>
      </c>
      <c r="G329" s="47">
        <v>0</v>
      </c>
      <c r="H329" s="47">
        <v>0</v>
      </c>
      <c r="I329" s="47">
        <v>0</v>
      </c>
      <c r="J329" s="47">
        <v>0</v>
      </c>
      <c r="K329" s="47">
        <v>0</v>
      </c>
      <c r="L329" s="47" t="s">
        <v>23</v>
      </c>
      <c r="M329" s="33">
        <v>0</v>
      </c>
      <c r="N329" s="33">
        <v>0</v>
      </c>
      <c r="O329" s="33">
        <v>0</v>
      </c>
      <c r="P329" s="33">
        <v>0</v>
      </c>
      <c r="Q329" s="33">
        <v>0</v>
      </c>
      <c r="R329" s="33">
        <v>0</v>
      </c>
      <c r="S329" s="32">
        <f t="shared" si="136"/>
        <v>0</v>
      </c>
      <c r="T329" s="32">
        <f t="shared" si="136"/>
        <v>0</v>
      </c>
      <c r="U329" s="32">
        <f t="shared" si="136"/>
        <v>0</v>
      </c>
      <c r="V329" s="32">
        <f t="shared" si="136"/>
        <v>0</v>
      </c>
      <c r="W329" s="32">
        <f t="shared" si="136"/>
        <v>0</v>
      </c>
      <c r="X329" s="24" t="s">
        <v>23</v>
      </c>
    </row>
    <row r="330" spans="1:24" s="18" customFormat="1" ht="63" x14ac:dyDescent="0.25">
      <c r="A330" s="19" t="s">
        <v>588</v>
      </c>
      <c r="B330" s="27" t="s">
        <v>87</v>
      </c>
      <c r="C330" s="21" t="s">
        <v>22</v>
      </c>
      <c r="D330" s="25" t="s">
        <v>23</v>
      </c>
      <c r="E330" s="22" t="s">
        <v>23</v>
      </c>
      <c r="F330" s="26">
        <v>0</v>
      </c>
      <c r="G330" s="26">
        <v>0</v>
      </c>
      <c r="H330" s="26">
        <v>0</v>
      </c>
      <c r="I330" s="26">
        <v>0</v>
      </c>
      <c r="J330" s="26">
        <v>0</v>
      </c>
      <c r="K330" s="26">
        <v>0</v>
      </c>
      <c r="L330" s="26" t="s">
        <v>23</v>
      </c>
      <c r="M330" s="26">
        <v>0</v>
      </c>
      <c r="N330" s="26">
        <v>0</v>
      </c>
      <c r="O330" s="26">
        <v>0</v>
      </c>
      <c r="P330" s="26">
        <v>0</v>
      </c>
      <c r="Q330" s="26">
        <v>0</v>
      </c>
      <c r="R330" s="26">
        <v>0</v>
      </c>
      <c r="S330" s="26">
        <v>0</v>
      </c>
      <c r="T330" s="26">
        <v>0</v>
      </c>
      <c r="U330" s="26">
        <v>0</v>
      </c>
      <c r="V330" s="26">
        <v>0</v>
      </c>
      <c r="W330" s="26">
        <v>0</v>
      </c>
      <c r="X330" s="24" t="s">
        <v>23</v>
      </c>
    </row>
    <row r="331" spans="1:24" s="18" customFormat="1" ht="94.5" x14ac:dyDescent="0.25">
      <c r="A331" s="19" t="s">
        <v>589</v>
      </c>
      <c r="B331" s="27" t="s">
        <v>89</v>
      </c>
      <c r="C331" s="21" t="s">
        <v>22</v>
      </c>
      <c r="D331" s="25" t="s">
        <v>23</v>
      </c>
      <c r="E331" s="22" t="s">
        <v>23</v>
      </c>
      <c r="F331" s="26">
        <f>F332+F338+F336+F337</f>
        <v>0</v>
      </c>
      <c r="G331" s="26">
        <f>G332+G338+G336+G337</f>
        <v>0</v>
      </c>
      <c r="H331" s="26">
        <f t="shared" ref="H331:K331" si="137">H332+H338+H336+H337</f>
        <v>0</v>
      </c>
      <c r="I331" s="26">
        <f t="shared" si="137"/>
        <v>0</v>
      </c>
      <c r="J331" s="26">
        <f t="shared" si="137"/>
        <v>0</v>
      </c>
      <c r="K331" s="26">
        <f t="shared" si="137"/>
        <v>0</v>
      </c>
      <c r="L331" s="26" t="s">
        <v>23</v>
      </c>
      <c r="M331" s="26">
        <f t="shared" ref="M331:W331" si="138">M332+M338+M336+M337</f>
        <v>0</v>
      </c>
      <c r="N331" s="26">
        <f t="shared" si="138"/>
        <v>0</v>
      </c>
      <c r="O331" s="26">
        <f t="shared" si="138"/>
        <v>0</v>
      </c>
      <c r="P331" s="26">
        <f t="shared" si="138"/>
        <v>0</v>
      </c>
      <c r="Q331" s="26">
        <f t="shared" si="138"/>
        <v>0</v>
      </c>
      <c r="R331" s="26">
        <f t="shared" si="138"/>
        <v>0</v>
      </c>
      <c r="S331" s="26">
        <f t="shared" si="138"/>
        <v>0</v>
      </c>
      <c r="T331" s="26">
        <f t="shared" si="138"/>
        <v>0</v>
      </c>
      <c r="U331" s="26">
        <f t="shared" si="138"/>
        <v>0</v>
      </c>
      <c r="V331" s="26">
        <f t="shared" si="138"/>
        <v>0</v>
      </c>
      <c r="W331" s="26">
        <f t="shared" si="138"/>
        <v>0</v>
      </c>
      <c r="X331" s="24" t="s">
        <v>23</v>
      </c>
    </row>
    <row r="332" spans="1:24" s="18" customFormat="1" ht="47.25" x14ac:dyDescent="0.25">
      <c r="A332" s="19" t="s">
        <v>590</v>
      </c>
      <c r="B332" s="27" t="s">
        <v>91</v>
      </c>
      <c r="C332" s="21" t="s">
        <v>22</v>
      </c>
      <c r="D332" s="25" t="s">
        <v>23</v>
      </c>
      <c r="E332" s="22" t="s">
        <v>23</v>
      </c>
      <c r="F332" s="26">
        <f>SUM(F333:F335)</f>
        <v>0</v>
      </c>
      <c r="G332" s="26">
        <f>SUM(G333:G335)</f>
        <v>0</v>
      </c>
      <c r="H332" s="26">
        <f t="shared" ref="H332:K332" si="139">SUM(H333:H335)</f>
        <v>0</v>
      </c>
      <c r="I332" s="26">
        <f t="shared" si="139"/>
        <v>0</v>
      </c>
      <c r="J332" s="26">
        <f t="shared" si="139"/>
        <v>0</v>
      </c>
      <c r="K332" s="26">
        <f t="shared" si="139"/>
        <v>0</v>
      </c>
      <c r="L332" s="26" t="s">
        <v>23</v>
      </c>
      <c r="M332" s="26">
        <f t="shared" ref="M332:W332" si="140">SUM(M333:M335)</f>
        <v>0</v>
      </c>
      <c r="N332" s="26">
        <f t="shared" si="140"/>
        <v>0</v>
      </c>
      <c r="O332" s="26">
        <f t="shared" si="140"/>
        <v>0</v>
      </c>
      <c r="P332" s="26">
        <f t="shared" si="140"/>
        <v>0</v>
      </c>
      <c r="Q332" s="26">
        <f t="shared" si="140"/>
        <v>0</v>
      </c>
      <c r="R332" s="26">
        <f t="shared" si="140"/>
        <v>0</v>
      </c>
      <c r="S332" s="26">
        <f t="shared" si="140"/>
        <v>0</v>
      </c>
      <c r="T332" s="26">
        <f t="shared" si="140"/>
        <v>0</v>
      </c>
      <c r="U332" s="26">
        <f t="shared" si="140"/>
        <v>0</v>
      </c>
      <c r="V332" s="26">
        <f t="shared" si="140"/>
        <v>0</v>
      </c>
      <c r="W332" s="26">
        <f t="shared" si="140"/>
        <v>0</v>
      </c>
      <c r="X332" s="24" t="s">
        <v>23</v>
      </c>
    </row>
    <row r="333" spans="1:24" s="18" customFormat="1" ht="47.25" x14ac:dyDescent="0.25">
      <c r="A333" s="28" t="s">
        <v>590</v>
      </c>
      <c r="B333" s="29" t="s">
        <v>591</v>
      </c>
      <c r="C333" s="41" t="s">
        <v>592</v>
      </c>
      <c r="D333" s="31" t="s">
        <v>23</v>
      </c>
      <c r="E333" s="32" t="s">
        <v>23</v>
      </c>
      <c r="F333" s="47">
        <v>0</v>
      </c>
      <c r="G333" s="47">
        <v>0</v>
      </c>
      <c r="H333" s="47">
        <v>0</v>
      </c>
      <c r="I333" s="47">
        <v>0</v>
      </c>
      <c r="J333" s="47">
        <v>0</v>
      </c>
      <c r="K333" s="47">
        <v>0</v>
      </c>
      <c r="L333" s="47" t="s">
        <v>23</v>
      </c>
      <c r="M333" s="33">
        <v>0</v>
      </c>
      <c r="N333" s="33">
        <v>0</v>
      </c>
      <c r="O333" s="33">
        <v>0</v>
      </c>
      <c r="P333" s="33">
        <v>0</v>
      </c>
      <c r="Q333" s="33">
        <v>0</v>
      </c>
      <c r="R333" s="33">
        <v>0</v>
      </c>
      <c r="S333" s="32">
        <f t="shared" ref="S333:W335" si="141">M333-F333</f>
        <v>0</v>
      </c>
      <c r="T333" s="32">
        <f t="shared" si="141"/>
        <v>0</v>
      </c>
      <c r="U333" s="32">
        <f t="shared" si="141"/>
        <v>0</v>
      </c>
      <c r="V333" s="32">
        <f t="shared" si="141"/>
        <v>0</v>
      </c>
      <c r="W333" s="32">
        <f t="shared" si="141"/>
        <v>0</v>
      </c>
      <c r="X333" s="24" t="s">
        <v>23</v>
      </c>
    </row>
    <row r="334" spans="1:24" s="18" customFormat="1" ht="47.25" x14ac:dyDescent="0.25">
      <c r="A334" s="28" t="s">
        <v>590</v>
      </c>
      <c r="B334" s="29" t="s">
        <v>593</v>
      </c>
      <c r="C334" s="41" t="s">
        <v>594</v>
      </c>
      <c r="D334" s="31" t="s">
        <v>23</v>
      </c>
      <c r="E334" s="32" t="s">
        <v>23</v>
      </c>
      <c r="F334" s="33">
        <v>0</v>
      </c>
      <c r="G334" s="33">
        <v>0</v>
      </c>
      <c r="H334" s="33">
        <v>0</v>
      </c>
      <c r="I334" s="33">
        <v>0</v>
      </c>
      <c r="J334" s="33">
        <v>0</v>
      </c>
      <c r="K334" s="33">
        <v>0</v>
      </c>
      <c r="L334" s="33" t="s">
        <v>23</v>
      </c>
      <c r="M334" s="33">
        <v>0</v>
      </c>
      <c r="N334" s="33">
        <v>0</v>
      </c>
      <c r="O334" s="33">
        <v>0</v>
      </c>
      <c r="P334" s="33">
        <v>0</v>
      </c>
      <c r="Q334" s="33">
        <v>0</v>
      </c>
      <c r="R334" s="33">
        <v>0</v>
      </c>
      <c r="S334" s="32">
        <f t="shared" si="141"/>
        <v>0</v>
      </c>
      <c r="T334" s="32">
        <f t="shared" si="141"/>
        <v>0</v>
      </c>
      <c r="U334" s="32">
        <f t="shared" si="141"/>
        <v>0</v>
      </c>
      <c r="V334" s="32">
        <f t="shared" si="141"/>
        <v>0</v>
      </c>
      <c r="W334" s="32">
        <f t="shared" si="141"/>
        <v>0</v>
      </c>
      <c r="X334" s="24" t="s">
        <v>23</v>
      </c>
    </row>
    <row r="335" spans="1:24" s="18" customFormat="1" ht="47.25" x14ac:dyDescent="0.25">
      <c r="A335" s="28" t="s">
        <v>590</v>
      </c>
      <c r="B335" s="62" t="s">
        <v>595</v>
      </c>
      <c r="C335" s="41" t="s">
        <v>596</v>
      </c>
      <c r="D335" s="31" t="s">
        <v>23</v>
      </c>
      <c r="E335" s="32" t="s">
        <v>23</v>
      </c>
      <c r="F335" s="33">
        <v>0</v>
      </c>
      <c r="G335" s="33">
        <v>0</v>
      </c>
      <c r="H335" s="33">
        <v>0</v>
      </c>
      <c r="I335" s="33">
        <v>0</v>
      </c>
      <c r="J335" s="33">
        <v>0</v>
      </c>
      <c r="K335" s="33">
        <v>0</v>
      </c>
      <c r="L335" s="33" t="s">
        <v>23</v>
      </c>
      <c r="M335" s="33">
        <v>0</v>
      </c>
      <c r="N335" s="33">
        <v>0</v>
      </c>
      <c r="O335" s="33">
        <v>0</v>
      </c>
      <c r="P335" s="33">
        <v>0</v>
      </c>
      <c r="Q335" s="33">
        <v>0</v>
      </c>
      <c r="R335" s="33">
        <v>0</v>
      </c>
      <c r="S335" s="32">
        <f t="shared" si="141"/>
        <v>0</v>
      </c>
      <c r="T335" s="32">
        <f t="shared" si="141"/>
        <v>0</v>
      </c>
      <c r="U335" s="32">
        <f t="shared" si="141"/>
        <v>0</v>
      </c>
      <c r="V335" s="32">
        <f t="shared" si="141"/>
        <v>0</v>
      </c>
      <c r="W335" s="32">
        <f t="shared" si="141"/>
        <v>0</v>
      </c>
      <c r="X335" s="24" t="s">
        <v>23</v>
      </c>
    </row>
    <row r="336" spans="1:24" s="18" customFormat="1" ht="31.5" x14ac:dyDescent="0.25">
      <c r="A336" s="19" t="s">
        <v>597</v>
      </c>
      <c r="B336" s="27" t="s">
        <v>105</v>
      </c>
      <c r="C336" s="21" t="s">
        <v>22</v>
      </c>
      <c r="D336" s="25" t="s">
        <v>23</v>
      </c>
      <c r="E336" s="32" t="s">
        <v>23</v>
      </c>
      <c r="F336" s="26">
        <v>0</v>
      </c>
      <c r="G336" s="26">
        <v>0</v>
      </c>
      <c r="H336" s="26">
        <v>0</v>
      </c>
      <c r="I336" s="26">
        <v>0</v>
      </c>
      <c r="J336" s="26">
        <v>0</v>
      </c>
      <c r="K336" s="26">
        <v>0</v>
      </c>
      <c r="L336" s="26" t="s">
        <v>23</v>
      </c>
      <c r="M336" s="26">
        <v>0</v>
      </c>
      <c r="N336" s="26">
        <v>0</v>
      </c>
      <c r="O336" s="26">
        <v>0</v>
      </c>
      <c r="P336" s="26">
        <v>0</v>
      </c>
      <c r="Q336" s="26">
        <v>0</v>
      </c>
      <c r="R336" s="26">
        <v>0</v>
      </c>
      <c r="S336" s="26">
        <v>0</v>
      </c>
      <c r="T336" s="26">
        <v>0</v>
      </c>
      <c r="U336" s="26">
        <v>0</v>
      </c>
      <c r="V336" s="26">
        <v>0</v>
      </c>
      <c r="W336" s="26">
        <v>0</v>
      </c>
      <c r="X336" s="24" t="s">
        <v>23</v>
      </c>
    </row>
    <row r="337" spans="1:24" s="18" customFormat="1" ht="31.5" x14ac:dyDescent="0.25">
      <c r="A337" s="19" t="s">
        <v>598</v>
      </c>
      <c r="B337" s="27" t="s">
        <v>111</v>
      </c>
      <c r="C337" s="21" t="s">
        <v>22</v>
      </c>
      <c r="D337" s="25" t="s">
        <v>23</v>
      </c>
      <c r="E337" s="32" t="s">
        <v>23</v>
      </c>
      <c r="F337" s="26">
        <v>0</v>
      </c>
      <c r="G337" s="26">
        <v>0</v>
      </c>
      <c r="H337" s="26">
        <v>0</v>
      </c>
      <c r="I337" s="26">
        <v>0</v>
      </c>
      <c r="J337" s="26">
        <v>0</v>
      </c>
      <c r="K337" s="26">
        <v>0</v>
      </c>
      <c r="L337" s="26" t="s">
        <v>23</v>
      </c>
      <c r="M337" s="26">
        <v>0</v>
      </c>
      <c r="N337" s="26">
        <v>0</v>
      </c>
      <c r="O337" s="26">
        <v>0</v>
      </c>
      <c r="P337" s="26">
        <v>0</v>
      </c>
      <c r="Q337" s="26">
        <v>0</v>
      </c>
      <c r="R337" s="26">
        <v>0</v>
      </c>
      <c r="S337" s="26">
        <v>0</v>
      </c>
      <c r="T337" s="26">
        <v>0</v>
      </c>
      <c r="U337" s="26">
        <v>0</v>
      </c>
      <c r="V337" s="26">
        <v>0</v>
      </c>
      <c r="W337" s="26">
        <v>0</v>
      </c>
      <c r="X337" s="24" t="s">
        <v>23</v>
      </c>
    </row>
    <row r="338" spans="1:24" s="18" customFormat="1" ht="47.25" x14ac:dyDescent="0.25">
      <c r="A338" s="19" t="s">
        <v>599</v>
      </c>
      <c r="B338" s="27" t="s">
        <v>119</v>
      </c>
      <c r="C338" s="21" t="s">
        <v>22</v>
      </c>
      <c r="D338" s="25" t="s">
        <v>23</v>
      </c>
      <c r="E338" s="22" t="s">
        <v>23</v>
      </c>
      <c r="F338" s="26">
        <f>SUM(F339:F342)</f>
        <v>0</v>
      </c>
      <c r="G338" s="26">
        <f>SUM(G339:G342)</f>
        <v>0</v>
      </c>
      <c r="H338" s="26">
        <f>SUM(H339:H342)</f>
        <v>0</v>
      </c>
      <c r="I338" s="26">
        <f>SUM(I339:I342)</f>
        <v>0</v>
      </c>
      <c r="J338" s="26">
        <f>SUM(J339:J342)</f>
        <v>0</v>
      </c>
      <c r="K338" s="26">
        <f t="shared" ref="K338" si="142">SUM(K339:K342)</f>
        <v>0</v>
      </c>
      <c r="L338" s="26" t="s">
        <v>23</v>
      </c>
      <c r="M338" s="26">
        <f t="shared" ref="M338:W338" si="143">SUM(M339:M342)</f>
        <v>0</v>
      </c>
      <c r="N338" s="26">
        <f t="shared" si="143"/>
        <v>0</v>
      </c>
      <c r="O338" s="26">
        <f t="shared" si="143"/>
        <v>0</v>
      </c>
      <c r="P338" s="26">
        <f t="shared" si="143"/>
        <v>0</v>
      </c>
      <c r="Q338" s="26">
        <f t="shared" si="143"/>
        <v>0</v>
      </c>
      <c r="R338" s="26">
        <f t="shared" si="143"/>
        <v>0</v>
      </c>
      <c r="S338" s="26">
        <f t="shared" si="143"/>
        <v>0</v>
      </c>
      <c r="T338" s="26">
        <f t="shared" si="143"/>
        <v>0</v>
      </c>
      <c r="U338" s="26">
        <f t="shared" si="143"/>
        <v>0</v>
      </c>
      <c r="V338" s="26">
        <f t="shared" si="143"/>
        <v>0</v>
      </c>
      <c r="W338" s="26">
        <f t="shared" si="143"/>
        <v>0</v>
      </c>
      <c r="X338" s="24" t="s">
        <v>23</v>
      </c>
    </row>
    <row r="339" spans="1:24" s="18" customFormat="1" ht="47.25" x14ac:dyDescent="0.25">
      <c r="A339" s="44" t="s">
        <v>599</v>
      </c>
      <c r="B339" s="45" t="s">
        <v>600</v>
      </c>
      <c r="C339" s="63" t="s">
        <v>601</v>
      </c>
      <c r="D339" s="31" t="s">
        <v>23</v>
      </c>
      <c r="E339" s="22" t="s">
        <v>23</v>
      </c>
      <c r="F339" s="33">
        <v>0</v>
      </c>
      <c r="G339" s="33">
        <v>0</v>
      </c>
      <c r="H339" s="33">
        <v>0</v>
      </c>
      <c r="I339" s="33">
        <v>0</v>
      </c>
      <c r="J339" s="33">
        <v>0</v>
      </c>
      <c r="K339" s="33">
        <v>0</v>
      </c>
      <c r="L339" s="33" t="s">
        <v>23</v>
      </c>
      <c r="M339" s="33">
        <v>0</v>
      </c>
      <c r="N339" s="33">
        <v>0</v>
      </c>
      <c r="O339" s="33">
        <v>0</v>
      </c>
      <c r="P339" s="33">
        <v>0</v>
      </c>
      <c r="Q339" s="33">
        <v>0</v>
      </c>
      <c r="R339" s="33">
        <v>0</v>
      </c>
      <c r="S339" s="32">
        <f t="shared" ref="S339:W342" si="144">M339-F339</f>
        <v>0</v>
      </c>
      <c r="T339" s="32">
        <f t="shared" si="144"/>
        <v>0</v>
      </c>
      <c r="U339" s="32">
        <f t="shared" si="144"/>
        <v>0</v>
      </c>
      <c r="V339" s="32">
        <f t="shared" si="144"/>
        <v>0</v>
      </c>
      <c r="W339" s="32">
        <f t="shared" si="144"/>
        <v>0</v>
      </c>
      <c r="X339" s="24" t="s">
        <v>23</v>
      </c>
    </row>
    <row r="340" spans="1:24" s="18" customFormat="1" ht="31.5" x14ac:dyDescent="0.25">
      <c r="A340" s="28" t="s">
        <v>599</v>
      </c>
      <c r="B340" s="62" t="s">
        <v>602</v>
      </c>
      <c r="C340" s="41" t="s">
        <v>603</v>
      </c>
      <c r="D340" s="31" t="s">
        <v>23</v>
      </c>
      <c r="E340" s="32" t="s">
        <v>23</v>
      </c>
      <c r="F340" s="33">
        <v>0</v>
      </c>
      <c r="G340" s="33">
        <v>0</v>
      </c>
      <c r="H340" s="33">
        <v>0</v>
      </c>
      <c r="I340" s="33">
        <v>0</v>
      </c>
      <c r="J340" s="33">
        <v>0</v>
      </c>
      <c r="K340" s="33">
        <v>0</v>
      </c>
      <c r="L340" s="33" t="s">
        <v>23</v>
      </c>
      <c r="M340" s="33">
        <v>0</v>
      </c>
      <c r="N340" s="33">
        <v>0</v>
      </c>
      <c r="O340" s="33">
        <v>0</v>
      </c>
      <c r="P340" s="33">
        <v>0</v>
      </c>
      <c r="Q340" s="33">
        <v>0</v>
      </c>
      <c r="R340" s="33">
        <v>0</v>
      </c>
      <c r="S340" s="32">
        <f t="shared" si="144"/>
        <v>0</v>
      </c>
      <c r="T340" s="32">
        <f t="shared" si="144"/>
        <v>0</v>
      </c>
      <c r="U340" s="32">
        <f t="shared" si="144"/>
        <v>0</v>
      </c>
      <c r="V340" s="32">
        <f t="shared" si="144"/>
        <v>0</v>
      </c>
      <c r="W340" s="32">
        <f t="shared" si="144"/>
        <v>0</v>
      </c>
      <c r="X340" s="24" t="s">
        <v>23</v>
      </c>
    </row>
    <row r="341" spans="1:24" s="18" customFormat="1" ht="31.5" x14ac:dyDescent="0.25">
      <c r="A341" s="28" t="s">
        <v>599</v>
      </c>
      <c r="B341" s="62" t="s">
        <v>604</v>
      </c>
      <c r="C341" s="41" t="s">
        <v>605</v>
      </c>
      <c r="D341" s="31" t="s">
        <v>23</v>
      </c>
      <c r="E341" s="32" t="s">
        <v>23</v>
      </c>
      <c r="F341" s="33">
        <v>0</v>
      </c>
      <c r="G341" s="33">
        <v>0</v>
      </c>
      <c r="H341" s="33">
        <v>0</v>
      </c>
      <c r="I341" s="33">
        <v>0</v>
      </c>
      <c r="J341" s="33">
        <v>0</v>
      </c>
      <c r="K341" s="33">
        <v>0</v>
      </c>
      <c r="L341" s="33" t="s">
        <v>23</v>
      </c>
      <c r="M341" s="33">
        <v>0</v>
      </c>
      <c r="N341" s="33">
        <v>0</v>
      </c>
      <c r="O341" s="33">
        <v>0</v>
      </c>
      <c r="P341" s="33">
        <v>0</v>
      </c>
      <c r="Q341" s="33">
        <v>0</v>
      </c>
      <c r="R341" s="33">
        <v>0</v>
      </c>
      <c r="S341" s="32">
        <f t="shared" si="144"/>
        <v>0</v>
      </c>
      <c r="T341" s="32">
        <f t="shared" si="144"/>
        <v>0</v>
      </c>
      <c r="U341" s="32">
        <f t="shared" si="144"/>
        <v>0</v>
      </c>
      <c r="V341" s="32">
        <f t="shared" si="144"/>
        <v>0</v>
      </c>
      <c r="W341" s="32">
        <f t="shared" si="144"/>
        <v>0</v>
      </c>
      <c r="X341" s="24" t="s">
        <v>23</v>
      </c>
    </row>
    <row r="342" spans="1:24" s="18" customFormat="1" ht="31.5" x14ac:dyDescent="0.25">
      <c r="A342" s="28" t="s">
        <v>599</v>
      </c>
      <c r="B342" s="62" t="s">
        <v>606</v>
      </c>
      <c r="C342" s="41" t="s">
        <v>607</v>
      </c>
      <c r="D342" s="31" t="s">
        <v>23</v>
      </c>
      <c r="E342" s="32" t="s">
        <v>23</v>
      </c>
      <c r="F342" s="33">
        <v>0</v>
      </c>
      <c r="G342" s="33">
        <v>0</v>
      </c>
      <c r="H342" s="33">
        <v>0</v>
      </c>
      <c r="I342" s="33">
        <v>0</v>
      </c>
      <c r="J342" s="33">
        <v>0</v>
      </c>
      <c r="K342" s="33">
        <v>0</v>
      </c>
      <c r="L342" s="33" t="s">
        <v>23</v>
      </c>
      <c r="M342" s="33">
        <v>0</v>
      </c>
      <c r="N342" s="33">
        <v>0</v>
      </c>
      <c r="O342" s="33">
        <v>0</v>
      </c>
      <c r="P342" s="33">
        <v>0</v>
      </c>
      <c r="Q342" s="33">
        <v>0</v>
      </c>
      <c r="R342" s="33">
        <v>0</v>
      </c>
      <c r="S342" s="32">
        <f t="shared" si="144"/>
        <v>0</v>
      </c>
      <c r="T342" s="32">
        <f t="shared" si="144"/>
        <v>0</v>
      </c>
      <c r="U342" s="32">
        <f t="shared" si="144"/>
        <v>0</v>
      </c>
      <c r="V342" s="32">
        <f t="shared" si="144"/>
        <v>0</v>
      </c>
      <c r="W342" s="32">
        <f t="shared" si="144"/>
        <v>0</v>
      </c>
      <c r="X342" s="24" t="s">
        <v>23</v>
      </c>
    </row>
    <row r="343" spans="1:24" s="18" customFormat="1" ht="47.25" x14ac:dyDescent="0.25">
      <c r="A343" s="19" t="s">
        <v>608</v>
      </c>
      <c r="B343" s="27" t="s">
        <v>135</v>
      </c>
      <c r="C343" s="21" t="s">
        <v>22</v>
      </c>
      <c r="D343" s="25" t="s">
        <v>23</v>
      </c>
      <c r="E343" s="32" t="s">
        <v>23</v>
      </c>
      <c r="F343" s="26">
        <f t="shared" ref="F343:K343" si="145">F344+F362+F363+F388</f>
        <v>0</v>
      </c>
      <c r="G343" s="26">
        <f t="shared" si="145"/>
        <v>0</v>
      </c>
      <c r="H343" s="26">
        <f t="shared" si="145"/>
        <v>0</v>
      </c>
      <c r="I343" s="26">
        <f t="shared" si="145"/>
        <v>0</v>
      </c>
      <c r="J343" s="26">
        <f t="shared" si="145"/>
        <v>0</v>
      </c>
      <c r="K343" s="26">
        <f t="shared" si="145"/>
        <v>0</v>
      </c>
      <c r="L343" s="26" t="s">
        <v>23</v>
      </c>
      <c r="M343" s="26">
        <f t="shared" ref="M343:W343" si="146">M344+M362+M363+M388</f>
        <v>0</v>
      </c>
      <c r="N343" s="26">
        <f t="shared" si="146"/>
        <v>0</v>
      </c>
      <c r="O343" s="26">
        <f t="shared" si="146"/>
        <v>0</v>
      </c>
      <c r="P343" s="26">
        <f t="shared" si="146"/>
        <v>0</v>
      </c>
      <c r="Q343" s="26">
        <f t="shared" si="146"/>
        <v>0</v>
      </c>
      <c r="R343" s="26">
        <f t="shared" si="146"/>
        <v>0</v>
      </c>
      <c r="S343" s="26">
        <f t="shared" si="146"/>
        <v>0</v>
      </c>
      <c r="T343" s="26">
        <f t="shared" si="146"/>
        <v>0</v>
      </c>
      <c r="U343" s="26">
        <f t="shared" si="146"/>
        <v>0</v>
      </c>
      <c r="V343" s="26">
        <f t="shared" si="146"/>
        <v>0</v>
      </c>
      <c r="W343" s="26">
        <f t="shared" si="146"/>
        <v>0</v>
      </c>
      <c r="X343" s="24" t="s">
        <v>23</v>
      </c>
    </row>
    <row r="344" spans="1:24" s="18" customFormat="1" ht="63" x14ac:dyDescent="0.25">
      <c r="A344" s="19" t="s">
        <v>609</v>
      </c>
      <c r="B344" s="27" t="s">
        <v>137</v>
      </c>
      <c r="C344" s="21" t="s">
        <v>22</v>
      </c>
      <c r="D344" s="25" t="s">
        <v>23</v>
      </c>
      <c r="E344" s="32" t="s">
        <v>23</v>
      </c>
      <c r="F344" s="26">
        <f>SUM(F345:F361)</f>
        <v>0</v>
      </c>
      <c r="G344" s="26">
        <f t="shared" ref="G344:K344" si="147">SUM(G345:G361)</f>
        <v>0</v>
      </c>
      <c r="H344" s="26">
        <f t="shared" si="147"/>
        <v>0</v>
      </c>
      <c r="I344" s="26">
        <f t="shared" si="147"/>
        <v>0</v>
      </c>
      <c r="J344" s="26">
        <f t="shared" si="147"/>
        <v>0</v>
      </c>
      <c r="K344" s="26">
        <f t="shared" si="147"/>
        <v>0</v>
      </c>
      <c r="L344" s="26" t="s">
        <v>23</v>
      </c>
      <c r="M344" s="26">
        <f t="shared" ref="M344:W344" si="148">SUM(M345:M361)</f>
        <v>0</v>
      </c>
      <c r="N344" s="26">
        <f t="shared" si="148"/>
        <v>0</v>
      </c>
      <c r="O344" s="26">
        <f t="shared" si="148"/>
        <v>0</v>
      </c>
      <c r="P344" s="26">
        <f t="shared" si="148"/>
        <v>0</v>
      </c>
      <c r="Q344" s="26">
        <f t="shared" si="148"/>
        <v>0</v>
      </c>
      <c r="R344" s="26">
        <f t="shared" si="148"/>
        <v>0</v>
      </c>
      <c r="S344" s="26">
        <f t="shared" si="148"/>
        <v>0</v>
      </c>
      <c r="T344" s="26">
        <f t="shared" si="148"/>
        <v>0</v>
      </c>
      <c r="U344" s="26">
        <f t="shared" si="148"/>
        <v>0</v>
      </c>
      <c r="V344" s="26">
        <f t="shared" si="148"/>
        <v>0</v>
      </c>
      <c r="W344" s="26">
        <f t="shared" si="148"/>
        <v>0</v>
      </c>
      <c r="X344" s="24" t="s">
        <v>23</v>
      </c>
    </row>
    <row r="345" spans="1:24" s="18" customFormat="1" ht="63" x14ac:dyDescent="0.25">
      <c r="A345" s="28" t="s">
        <v>609</v>
      </c>
      <c r="B345" s="62" t="s">
        <v>610</v>
      </c>
      <c r="C345" s="41" t="s">
        <v>611</v>
      </c>
      <c r="D345" s="31" t="s">
        <v>23</v>
      </c>
      <c r="E345" s="32" t="s">
        <v>23</v>
      </c>
      <c r="F345" s="33">
        <v>0</v>
      </c>
      <c r="G345" s="33">
        <v>0</v>
      </c>
      <c r="H345" s="33">
        <v>0</v>
      </c>
      <c r="I345" s="33">
        <v>0</v>
      </c>
      <c r="J345" s="33">
        <v>0</v>
      </c>
      <c r="K345" s="33">
        <v>0</v>
      </c>
      <c r="L345" s="33" t="s">
        <v>23</v>
      </c>
      <c r="M345" s="33">
        <v>0</v>
      </c>
      <c r="N345" s="33">
        <v>0</v>
      </c>
      <c r="O345" s="33">
        <v>0</v>
      </c>
      <c r="P345" s="33">
        <v>0</v>
      </c>
      <c r="Q345" s="33">
        <v>0</v>
      </c>
      <c r="R345" s="33">
        <v>0</v>
      </c>
      <c r="S345" s="32">
        <f t="shared" ref="S345:W361" si="149">M345-F345</f>
        <v>0</v>
      </c>
      <c r="T345" s="32">
        <f t="shared" si="149"/>
        <v>0</v>
      </c>
      <c r="U345" s="32">
        <f t="shared" si="149"/>
        <v>0</v>
      </c>
      <c r="V345" s="32">
        <f t="shared" si="149"/>
        <v>0</v>
      </c>
      <c r="W345" s="32">
        <f t="shared" si="149"/>
        <v>0</v>
      </c>
      <c r="X345" s="24" t="s">
        <v>23</v>
      </c>
    </row>
    <row r="346" spans="1:24" s="18" customFormat="1" x14ac:dyDescent="0.25">
      <c r="A346" s="64" t="s">
        <v>609</v>
      </c>
      <c r="B346" s="65" t="s">
        <v>612</v>
      </c>
      <c r="C346" s="64" t="s">
        <v>613</v>
      </c>
      <c r="D346" s="31" t="s">
        <v>23</v>
      </c>
      <c r="E346" s="32" t="s">
        <v>23</v>
      </c>
      <c r="F346" s="47">
        <v>0</v>
      </c>
      <c r="G346" s="47">
        <v>0</v>
      </c>
      <c r="H346" s="47">
        <v>0</v>
      </c>
      <c r="I346" s="47">
        <v>0</v>
      </c>
      <c r="J346" s="47">
        <v>0</v>
      </c>
      <c r="K346" s="47">
        <v>0</v>
      </c>
      <c r="L346" s="47" t="s">
        <v>23</v>
      </c>
      <c r="M346" s="33">
        <v>0</v>
      </c>
      <c r="N346" s="33">
        <v>0</v>
      </c>
      <c r="O346" s="33">
        <v>0</v>
      </c>
      <c r="P346" s="33">
        <v>0</v>
      </c>
      <c r="Q346" s="33">
        <v>0</v>
      </c>
      <c r="R346" s="33">
        <v>0</v>
      </c>
      <c r="S346" s="32">
        <f t="shared" si="149"/>
        <v>0</v>
      </c>
      <c r="T346" s="32">
        <f t="shared" si="149"/>
        <v>0</v>
      </c>
      <c r="U346" s="32">
        <f t="shared" si="149"/>
        <v>0</v>
      </c>
      <c r="V346" s="32">
        <f t="shared" si="149"/>
        <v>0</v>
      </c>
      <c r="W346" s="32">
        <f t="shared" si="149"/>
        <v>0</v>
      </c>
      <c r="X346" s="24" t="s">
        <v>23</v>
      </c>
    </row>
    <row r="347" spans="1:24" s="18" customFormat="1" ht="31.5" x14ac:dyDescent="0.25">
      <c r="A347" s="28" t="s">
        <v>609</v>
      </c>
      <c r="B347" s="62" t="s">
        <v>614</v>
      </c>
      <c r="C347" s="41" t="s">
        <v>615</v>
      </c>
      <c r="D347" s="31" t="s">
        <v>23</v>
      </c>
      <c r="E347" s="32" t="s">
        <v>23</v>
      </c>
      <c r="F347" s="47">
        <v>0</v>
      </c>
      <c r="G347" s="47">
        <v>0</v>
      </c>
      <c r="H347" s="47">
        <v>0</v>
      </c>
      <c r="I347" s="47">
        <v>0</v>
      </c>
      <c r="J347" s="47">
        <v>0</v>
      </c>
      <c r="K347" s="47">
        <v>0</v>
      </c>
      <c r="L347" s="47" t="s">
        <v>23</v>
      </c>
      <c r="M347" s="33">
        <v>0</v>
      </c>
      <c r="N347" s="33">
        <v>0</v>
      </c>
      <c r="O347" s="33">
        <v>0</v>
      </c>
      <c r="P347" s="33">
        <v>0</v>
      </c>
      <c r="Q347" s="33">
        <v>0</v>
      </c>
      <c r="R347" s="33">
        <v>0</v>
      </c>
      <c r="S347" s="32">
        <f t="shared" si="149"/>
        <v>0</v>
      </c>
      <c r="T347" s="32">
        <f t="shared" si="149"/>
        <v>0</v>
      </c>
      <c r="U347" s="32">
        <f t="shared" si="149"/>
        <v>0</v>
      </c>
      <c r="V347" s="32">
        <f t="shared" si="149"/>
        <v>0</v>
      </c>
      <c r="W347" s="32">
        <f t="shared" si="149"/>
        <v>0</v>
      </c>
      <c r="X347" s="24" t="s">
        <v>23</v>
      </c>
    </row>
    <row r="348" spans="1:24" s="18" customFormat="1" ht="31.5" x14ac:dyDescent="0.25">
      <c r="A348" s="28" t="s">
        <v>609</v>
      </c>
      <c r="B348" s="62" t="s">
        <v>616</v>
      </c>
      <c r="C348" s="41" t="s">
        <v>617</v>
      </c>
      <c r="D348" s="31" t="s">
        <v>23</v>
      </c>
      <c r="E348" s="32" t="s">
        <v>23</v>
      </c>
      <c r="F348" s="47">
        <v>0</v>
      </c>
      <c r="G348" s="47">
        <v>0</v>
      </c>
      <c r="H348" s="47">
        <v>0</v>
      </c>
      <c r="I348" s="47">
        <v>0</v>
      </c>
      <c r="J348" s="47">
        <v>0</v>
      </c>
      <c r="K348" s="47">
        <v>0</v>
      </c>
      <c r="L348" s="47" t="s">
        <v>23</v>
      </c>
      <c r="M348" s="33">
        <v>0</v>
      </c>
      <c r="N348" s="33">
        <v>0</v>
      </c>
      <c r="O348" s="33">
        <v>0</v>
      </c>
      <c r="P348" s="33">
        <v>0</v>
      </c>
      <c r="Q348" s="33">
        <v>0</v>
      </c>
      <c r="R348" s="33">
        <v>0</v>
      </c>
      <c r="S348" s="32">
        <f t="shared" si="149"/>
        <v>0</v>
      </c>
      <c r="T348" s="32">
        <f t="shared" si="149"/>
        <v>0</v>
      </c>
      <c r="U348" s="32">
        <f t="shared" si="149"/>
        <v>0</v>
      </c>
      <c r="V348" s="32">
        <f t="shared" si="149"/>
        <v>0</v>
      </c>
      <c r="W348" s="32">
        <f t="shared" si="149"/>
        <v>0</v>
      </c>
      <c r="X348" s="24" t="s">
        <v>23</v>
      </c>
    </row>
    <row r="349" spans="1:24" s="18" customFormat="1" ht="31.5" x14ac:dyDescent="0.25">
      <c r="A349" s="44" t="s">
        <v>609</v>
      </c>
      <c r="B349" s="66" t="s">
        <v>618</v>
      </c>
      <c r="C349" s="67" t="s">
        <v>619</v>
      </c>
      <c r="D349" s="31" t="s">
        <v>23</v>
      </c>
      <c r="E349" s="32" t="s">
        <v>23</v>
      </c>
      <c r="F349" s="33">
        <v>0</v>
      </c>
      <c r="G349" s="33">
        <v>0</v>
      </c>
      <c r="H349" s="33">
        <v>0</v>
      </c>
      <c r="I349" s="33">
        <v>0</v>
      </c>
      <c r="J349" s="33">
        <v>0</v>
      </c>
      <c r="K349" s="33">
        <v>0</v>
      </c>
      <c r="L349" s="33" t="s">
        <v>23</v>
      </c>
      <c r="M349" s="33">
        <v>0</v>
      </c>
      <c r="N349" s="33">
        <v>0</v>
      </c>
      <c r="O349" s="33">
        <v>0</v>
      </c>
      <c r="P349" s="33">
        <v>0</v>
      </c>
      <c r="Q349" s="33">
        <v>0</v>
      </c>
      <c r="R349" s="33">
        <v>0</v>
      </c>
      <c r="S349" s="32">
        <f t="shared" si="149"/>
        <v>0</v>
      </c>
      <c r="T349" s="32">
        <f t="shared" si="149"/>
        <v>0</v>
      </c>
      <c r="U349" s="32">
        <f t="shared" si="149"/>
        <v>0</v>
      </c>
      <c r="V349" s="32">
        <f t="shared" si="149"/>
        <v>0</v>
      </c>
      <c r="W349" s="32">
        <f t="shared" si="149"/>
        <v>0</v>
      </c>
      <c r="X349" s="24" t="s">
        <v>23</v>
      </c>
    </row>
    <row r="350" spans="1:24" s="18" customFormat="1" ht="31.5" x14ac:dyDescent="0.25">
      <c r="A350" s="28" t="s">
        <v>609</v>
      </c>
      <c r="B350" s="62" t="s">
        <v>620</v>
      </c>
      <c r="C350" s="41" t="s">
        <v>621</v>
      </c>
      <c r="D350" s="31" t="s">
        <v>23</v>
      </c>
      <c r="E350" s="32" t="s">
        <v>23</v>
      </c>
      <c r="F350" s="33">
        <v>0</v>
      </c>
      <c r="G350" s="33">
        <v>0</v>
      </c>
      <c r="H350" s="33">
        <v>0</v>
      </c>
      <c r="I350" s="33">
        <v>0</v>
      </c>
      <c r="J350" s="33">
        <v>0</v>
      </c>
      <c r="K350" s="33">
        <v>0</v>
      </c>
      <c r="L350" s="33" t="s">
        <v>23</v>
      </c>
      <c r="M350" s="33">
        <v>0</v>
      </c>
      <c r="N350" s="33">
        <v>0</v>
      </c>
      <c r="O350" s="33">
        <v>0</v>
      </c>
      <c r="P350" s="33">
        <v>0</v>
      </c>
      <c r="Q350" s="33">
        <v>0</v>
      </c>
      <c r="R350" s="33">
        <v>0</v>
      </c>
      <c r="S350" s="32">
        <f t="shared" si="149"/>
        <v>0</v>
      </c>
      <c r="T350" s="32">
        <f t="shared" si="149"/>
        <v>0</v>
      </c>
      <c r="U350" s="32">
        <f t="shared" si="149"/>
        <v>0</v>
      </c>
      <c r="V350" s="32">
        <f t="shared" si="149"/>
        <v>0</v>
      </c>
      <c r="W350" s="32">
        <f t="shared" si="149"/>
        <v>0</v>
      </c>
      <c r="X350" s="24" t="s">
        <v>23</v>
      </c>
    </row>
    <row r="351" spans="1:24" s="18" customFormat="1" ht="31.5" x14ac:dyDescent="0.25">
      <c r="A351" s="28" t="s">
        <v>609</v>
      </c>
      <c r="B351" s="62" t="s">
        <v>622</v>
      </c>
      <c r="C351" s="41" t="s">
        <v>623</v>
      </c>
      <c r="D351" s="31" t="s">
        <v>23</v>
      </c>
      <c r="E351" s="32" t="s">
        <v>23</v>
      </c>
      <c r="F351" s="33">
        <v>0</v>
      </c>
      <c r="G351" s="33">
        <v>0</v>
      </c>
      <c r="H351" s="33">
        <v>0</v>
      </c>
      <c r="I351" s="33">
        <v>0</v>
      </c>
      <c r="J351" s="33">
        <v>0</v>
      </c>
      <c r="K351" s="33">
        <v>0</v>
      </c>
      <c r="L351" s="33" t="s">
        <v>23</v>
      </c>
      <c r="M351" s="33">
        <v>0</v>
      </c>
      <c r="N351" s="33">
        <v>0</v>
      </c>
      <c r="O351" s="33">
        <v>0</v>
      </c>
      <c r="P351" s="33">
        <v>0</v>
      </c>
      <c r="Q351" s="33">
        <v>0</v>
      </c>
      <c r="R351" s="33">
        <v>0</v>
      </c>
      <c r="S351" s="32">
        <f t="shared" si="149"/>
        <v>0</v>
      </c>
      <c r="T351" s="32">
        <f t="shared" si="149"/>
        <v>0</v>
      </c>
      <c r="U351" s="32">
        <f t="shared" si="149"/>
        <v>0</v>
      </c>
      <c r="V351" s="32">
        <f t="shared" si="149"/>
        <v>0</v>
      </c>
      <c r="W351" s="32">
        <f t="shared" si="149"/>
        <v>0</v>
      </c>
      <c r="X351" s="24" t="s">
        <v>23</v>
      </c>
    </row>
    <row r="352" spans="1:24" s="18" customFormat="1" ht="31.5" x14ac:dyDescent="0.25">
      <c r="A352" s="28" t="s">
        <v>609</v>
      </c>
      <c r="B352" s="62" t="s">
        <v>624</v>
      </c>
      <c r="C352" s="41" t="s">
        <v>625</v>
      </c>
      <c r="D352" s="31" t="s">
        <v>23</v>
      </c>
      <c r="E352" s="32" t="s">
        <v>23</v>
      </c>
      <c r="F352" s="47">
        <v>0</v>
      </c>
      <c r="G352" s="47">
        <v>0</v>
      </c>
      <c r="H352" s="47">
        <v>0</v>
      </c>
      <c r="I352" s="47">
        <v>0</v>
      </c>
      <c r="J352" s="47">
        <v>0</v>
      </c>
      <c r="K352" s="47">
        <v>0</v>
      </c>
      <c r="L352" s="47" t="s">
        <v>23</v>
      </c>
      <c r="M352" s="33">
        <v>0</v>
      </c>
      <c r="N352" s="33">
        <v>0</v>
      </c>
      <c r="O352" s="33">
        <v>0</v>
      </c>
      <c r="P352" s="33">
        <v>0</v>
      </c>
      <c r="Q352" s="33">
        <v>0</v>
      </c>
      <c r="R352" s="33">
        <v>0</v>
      </c>
      <c r="S352" s="32">
        <f t="shared" si="149"/>
        <v>0</v>
      </c>
      <c r="T352" s="32">
        <f t="shared" si="149"/>
        <v>0</v>
      </c>
      <c r="U352" s="32">
        <f t="shared" si="149"/>
        <v>0</v>
      </c>
      <c r="V352" s="32">
        <f t="shared" si="149"/>
        <v>0</v>
      </c>
      <c r="W352" s="32">
        <f t="shared" si="149"/>
        <v>0</v>
      </c>
      <c r="X352" s="24" t="s">
        <v>23</v>
      </c>
    </row>
    <row r="353" spans="1:24" s="18" customFormat="1" ht="63" x14ac:dyDescent="0.25">
      <c r="A353" s="28" t="s">
        <v>609</v>
      </c>
      <c r="B353" s="62" t="s">
        <v>626</v>
      </c>
      <c r="C353" s="41" t="s">
        <v>627</v>
      </c>
      <c r="D353" s="31" t="s">
        <v>23</v>
      </c>
      <c r="E353" s="32" t="s">
        <v>23</v>
      </c>
      <c r="F353" s="47">
        <v>0</v>
      </c>
      <c r="G353" s="47">
        <v>0</v>
      </c>
      <c r="H353" s="47">
        <v>0</v>
      </c>
      <c r="I353" s="47">
        <v>0</v>
      </c>
      <c r="J353" s="47">
        <v>0</v>
      </c>
      <c r="K353" s="47">
        <v>0</v>
      </c>
      <c r="L353" s="47" t="s">
        <v>23</v>
      </c>
      <c r="M353" s="33">
        <v>0</v>
      </c>
      <c r="N353" s="33">
        <v>0</v>
      </c>
      <c r="O353" s="33">
        <v>0</v>
      </c>
      <c r="P353" s="33">
        <v>0</v>
      </c>
      <c r="Q353" s="33">
        <v>0</v>
      </c>
      <c r="R353" s="33">
        <v>0</v>
      </c>
      <c r="S353" s="32">
        <f t="shared" si="149"/>
        <v>0</v>
      </c>
      <c r="T353" s="32">
        <f t="shared" si="149"/>
        <v>0</v>
      </c>
      <c r="U353" s="32">
        <f t="shared" si="149"/>
        <v>0</v>
      </c>
      <c r="V353" s="32">
        <f t="shared" si="149"/>
        <v>0</v>
      </c>
      <c r="W353" s="32">
        <f t="shared" si="149"/>
        <v>0</v>
      </c>
      <c r="X353" s="24" t="s">
        <v>23</v>
      </c>
    </row>
    <row r="354" spans="1:24" s="18" customFormat="1" ht="31.5" x14ac:dyDescent="0.25">
      <c r="A354" s="28" t="s">
        <v>609</v>
      </c>
      <c r="B354" s="62" t="s">
        <v>628</v>
      </c>
      <c r="C354" s="41" t="s">
        <v>629</v>
      </c>
      <c r="D354" s="31" t="s">
        <v>23</v>
      </c>
      <c r="E354" s="32" t="s">
        <v>23</v>
      </c>
      <c r="F354" s="47">
        <v>0</v>
      </c>
      <c r="G354" s="47">
        <v>0</v>
      </c>
      <c r="H354" s="47">
        <v>0</v>
      </c>
      <c r="I354" s="47">
        <v>0</v>
      </c>
      <c r="J354" s="47">
        <v>0</v>
      </c>
      <c r="K354" s="47">
        <v>0</v>
      </c>
      <c r="L354" s="47" t="s">
        <v>23</v>
      </c>
      <c r="M354" s="33">
        <v>0</v>
      </c>
      <c r="N354" s="33">
        <v>0</v>
      </c>
      <c r="O354" s="33">
        <v>0</v>
      </c>
      <c r="P354" s="33">
        <v>0</v>
      </c>
      <c r="Q354" s="33">
        <v>0</v>
      </c>
      <c r="R354" s="33">
        <v>0</v>
      </c>
      <c r="S354" s="32">
        <f t="shared" si="149"/>
        <v>0</v>
      </c>
      <c r="T354" s="32">
        <f t="shared" si="149"/>
        <v>0</v>
      </c>
      <c r="U354" s="32">
        <f t="shared" si="149"/>
        <v>0</v>
      </c>
      <c r="V354" s="32">
        <f t="shared" si="149"/>
        <v>0</v>
      </c>
      <c r="W354" s="32">
        <f t="shared" si="149"/>
        <v>0</v>
      </c>
      <c r="X354" s="24" t="s">
        <v>23</v>
      </c>
    </row>
    <row r="355" spans="1:24" s="18" customFormat="1" ht="31.5" x14ac:dyDescent="0.25">
      <c r="A355" s="28" t="s">
        <v>609</v>
      </c>
      <c r="B355" s="62" t="s">
        <v>630</v>
      </c>
      <c r="C355" s="41" t="s">
        <v>631</v>
      </c>
      <c r="D355" s="31" t="s">
        <v>23</v>
      </c>
      <c r="E355" s="32" t="s">
        <v>23</v>
      </c>
      <c r="F355" s="33">
        <v>0</v>
      </c>
      <c r="G355" s="33">
        <v>0</v>
      </c>
      <c r="H355" s="33">
        <v>0</v>
      </c>
      <c r="I355" s="33">
        <v>0</v>
      </c>
      <c r="J355" s="33">
        <v>0</v>
      </c>
      <c r="K355" s="33">
        <v>0</v>
      </c>
      <c r="L355" s="33" t="s">
        <v>23</v>
      </c>
      <c r="M355" s="33">
        <v>0</v>
      </c>
      <c r="N355" s="33">
        <v>0</v>
      </c>
      <c r="O355" s="33">
        <v>0</v>
      </c>
      <c r="P355" s="33">
        <v>0</v>
      </c>
      <c r="Q355" s="33">
        <v>0</v>
      </c>
      <c r="R355" s="33">
        <v>0</v>
      </c>
      <c r="S355" s="32">
        <f t="shared" si="149"/>
        <v>0</v>
      </c>
      <c r="T355" s="32">
        <f t="shared" si="149"/>
        <v>0</v>
      </c>
      <c r="U355" s="32">
        <f t="shared" si="149"/>
        <v>0</v>
      </c>
      <c r="V355" s="32">
        <f t="shared" si="149"/>
        <v>0</v>
      </c>
      <c r="W355" s="32">
        <f t="shared" si="149"/>
        <v>0</v>
      </c>
      <c r="X355" s="24" t="s">
        <v>23</v>
      </c>
    </row>
    <row r="356" spans="1:24" s="18" customFormat="1" ht="31.5" x14ac:dyDescent="0.25">
      <c r="A356" s="28" t="s">
        <v>609</v>
      </c>
      <c r="B356" s="62" t="s">
        <v>632</v>
      </c>
      <c r="C356" s="41" t="s">
        <v>633</v>
      </c>
      <c r="D356" s="31" t="s">
        <v>23</v>
      </c>
      <c r="E356" s="32" t="s">
        <v>23</v>
      </c>
      <c r="F356" s="33">
        <v>0</v>
      </c>
      <c r="G356" s="33">
        <v>0</v>
      </c>
      <c r="H356" s="33">
        <v>0</v>
      </c>
      <c r="I356" s="33">
        <v>0</v>
      </c>
      <c r="J356" s="33">
        <v>0</v>
      </c>
      <c r="K356" s="33">
        <v>0</v>
      </c>
      <c r="L356" s="33" t="s">
        <v>23</v>
      </c>
      <c r="M356" s="33">
        <v>0</v>
      </c>
      <c r="N356" s="33">
        <v>0</v>
      </c>
      <c r="O356" s="33">
        <v>0</v>
      </c>
      <c r="P356" s="33">
        <v>0</v>
      </c>
      <c r="Q356" s="33">
        <v>0</v>
      </c>
      <c r="R356" s="33">
        <v>0</v>
      </c>
      <c r="S356" s="32">
        <f t="shared" si="149"/>
        <v>0</v>
      </c>
      <c r="T356" s="32">
        <f t="shared" si="149"/>
        <v>0</v>
      </c>
      <c r="U356" s="32">
        <f t="shared" si="149"/>
        <v>0</v>
      </c>
      <c r="V356" s="32">
        <f t="shared" si="149"/>
        <v>0</v>
      </c>
      <c r="W356" s="32">
        <f t="shared" si="149"/>
        <v>0</v>
      </c>
      <c r="X356" s="24" t="s">
        <v>23</v>
      </c>
    </row>
    <row r="357" spans="1:24" s="18" customFormat="1" ht="47.25" x14ac:dyDescent="0.25">
      <c r="A357" s="28" t="s">
        <v>609</v>
      </c>
      <c r="B357" s="62" t="s">
        <v>634</v>
      </c>
      <c r="C357" s="41" t="s">
        <v>635</v>
      </c>
      <c r="D357" s="31" t="s">
        <v>23</v>
      </c>
      <c r="E357" s="32" t="s">
        <v>23</v>
      </c>
      <c r="F357" s="33">
        <v>0</v>
      </c>
      <c r="G357" s="33">
        <v>0</v>
      </c>
      <c r="H357" s="33">
        <v>0</v>
      </c>
      <c r="I357" s="33">
        <v>0</v>
      </c>
      <c r="J357" s="33">
        <v>0</v>
      </c>
      <c r="K357" s="33">
        <v>0</v>
      </c>
      <c r="L357" s="33" t="s">
        <v>23</v>
      </c>
      <c r="M357" s="33">
        <v>0</v>
      </c>
      <c r="N357" s="33">
        <v>0</v>
      </c>
      <c r="O357" s="33">
        <v>0</v>
      </c>
      <c r="P357" s="33">
        <v>0</v>
      </c>
      <c r="Q357" s="33">
        <v>0</v>
      </c>
      <c r="R357" s="33">
        <v>0</v>
      </c>
      <c r="S357" s="32">
        <f t="shared" si="149"/>
        <v>0</v>
      </c>
      <c r="T357" s="32">
        <f t="shared" si="149"/>
        <v>0</v>
      </c>
      <c r="U357" s="32">
        <f t="shared" si="149"/>
        <v>0</v>
      </c>
      <c r="V357" s="32">
        <f t="shared" si="149"/>
        <v>0</v>
      </c>
      <c r="W357" s="32">
        <f t="shared" si="149"/>
        <v>0</v>
      </c>
      <c r="X357" s="24" t="s">
        <v>23</v>
      </c>
    </row>
    <row r="358" spans="1:24" s="18" customFormat="1" ht="47.25" x14ac:dyDescent="0.25">
      <c r="A358" s="28" t="s">
        <v>609</v>
      </c>
      <c r="B358" s="62" t="s">
        <v>636</v>
      </c>
      <c r="C358" s="41" t="s">
        <v>637</v>
      </c>
      <c r="D358" s="31" t="s">
        <v>23</v>
      </c>
      <c r="E358" s="32" t="s">
        <v>23</v>
      </c>
      <c r="F358" s="33">
        <v>0</v>
      </c>
      <c r="G358" s="33">
        <v>0</v>
      </c>
      <c r="H358" s="33">
        <v>0</v>
      </c>
      <c r="I358" s="33">
        <v>0</v>
      </c>
      <c r="J358" s="33">
        <v>0</v>
      </c>
      <c r="K358" s="33">
        <v>0</v>
      </c>
      <c r="L358" s="33" t="s">
        <v>23</v>
      </c>
      <c r="M358" s="33">
        <v>0</v>
      </c>
      <c r="N358" s="33">
        <v>0</v>
      </c>
      <c r="O358" s="33">
        <v>0</v>
      </c>
      <c r="P358" s="33">
        <v>0</v>
      </c>
      <c r="Q358" s="33">
        <v>0</v>
      </c>
      <c r="R358" s="33">
        <v>0</v>
      </c>
      <c r="S358" s="32">
        <f t="shared" si="149"/>
        <v>0</v>
      </c>
      <c r="T358" s="32">
        <f t="shared" si="149"/>
        <v>0</v>
      </c>
      <c r="U358" s="32">
        <f t="shared" si="149"/>
        <v>0</v>
      </c>
      <c r="V358" s="32">
        <f t="shared" si="149"/>
        <v>0</v>
      </c>
      <c r="W358" s="32">
        <f t="shared" si="149"/>
        <v>0</v>
      </c>
      <c r="X358" s="24" t="s">
        <v>23</v>
      </c>
    </row>
    <row r="359" spans="1:24" s="18" customFormat="1" ht="31.5" x14ac:dyDescent="0.25">
      <c r="A359" s="28" t="s">
        <v>609</v>
      </c>
      <c r="B359" s="62" t="s">
        <v>638</v>
      </c>
      <c r="C359" s="41" t="s">
        <v>639</v>
      </c>
      <c r="D359" s="31" t="s">
        <v>23</v>
      </c>
      <c r="E359" s="32" t="s">
        <v>23</v>
      </c>
      <c r="F359" s="33">
        <v>0</v>
      </c>
      <c r="G359" s="33">
        <v>0</v>
      </c>
      <c r="H359" s="33">
        <v>0</v>
      </c>
      <c r="I359" s="33">
        <v>0</v>
      </c>
      <c r="J359" s="33">
        <v>0</v>
      </c>
      <c r="K359" s="33">
        <v>0</v>
      </c>
      <c r="L359" s="33" t="s">
        <v>23</v>
      </c>
      <c r="M359" s="33">
        <v>0</v>
      </c>
      <c r="N359" s="33">
        <v>0</v>
      </c>
      <c r="O359" s="33">
        <v>0</v>
      </c>
      <c r="P359" s="33">
        <v>0</v>
      </c>
      <c r="Q359" s="33">
        <v>0</v>
      </c>
      <c r="R359" s="33">
        <v>0</v>
      </c>
      <c r="S359" s="32">
        <f t="shared" si="149"/>
        <v>0</v>
      </c>
      <c r="T359" s="32">
        <f t="shared" si="149"/>
        <v>0</v>
      </c>
      <c r="U359" s="32">
        <f t="shared" si="149"/>
        <v>0</v>
      </c>
      <c r="V359" s="32">
        <f t="shared" si="149"/>
        <v>0</v>
      </c>
      <c r="W359" s="32">
        <f t="shared" si="149"/>
        <v>0</v>
      </c>
      <c r="X359" s="24" t="s">
        <v>23</v>
      </c>
    </row>
    <row r="360" spans="1:24" s="18" customFormat="1" ht="31.5" x14ac:dyDescent="0.25">
      <c r="A360" s="28" t="s">
        <v>609</v>
      </c>
      <c r="B360" s="62" t="s">
        <v>640</v>
      </c>
      <c r="C360" s="41" t="s">
        <v>641</v>
      </c>
      <c r="D360" s="31" t="s">
        <v>23</v>
      </c>
      <c r="E360" s="22" t="s">
        <v>23</v>
      </c>
      <c r="F360" s="47">
        <v>0</v>
      </c>
      <c r="G360" s="47">
        <v>0</v>
      </c>
      <c r="H360" s="47">
        <v>0</v>
      </c>
      <c r="I360" s="47">
        <v>0</v>
      </c>
      <c r="J360" s="47">
        <v>0</v>
      </c>
      <c r="K360" s="47">
        <v>0</v>
      </c>
      <c r="L360" s="47" t="s">
        <v>23</v>
      </c>
      <c r="M360" s="33">
        <v>0</v>
      </c>
      <c r="N360" s="33">
        <v>0</v>
      </c>
      <c r="O360" s="33">
        <v>0</v>
      </c>
      <c r="P360" s="33">
        <v>0</v>
      </c>
      <c r="Q360" s="33">
        <v>0</v>
      </c>
      <c r="R360" s="33">
        <v>0</v>
      </c>
      <c r="S360" s="32">
        <f t="shared" si="149"/>
        <v>0</v>
      </c>
      <c r="T360" s="32">
        <f t="shared" si="149"/>
        <v>0</v>
      </c>
      <c r="U360" s="32">
        <f t="shared" si="149"/>
        <v>0</v>
      </c>
      <c r="V360" s="32">
        <f t="shared" si="149"/>
        <v>0</v>
      </c>
      <c r="W360" s="32">
        <f t="shared" si="149"/>
        <v>0</v>
      </c>
      <c r="X360" s="24" t="s">
        <v>23</v>
      </c>
    </row>
    <row r="361" spans="1:24" s="18" customFormat="1" ht="31.5" x14ac:dyDescent="0.25">
      <c r="A361" s="28" t="s">
        <v>609</v>
      </c>
      <c r="B361" s="62" t="s">
        <v>642</v>
      </c>
      <c r="C361" s="41" t="s">
        <v>643</v>
      </c>
      <c r="D361" s="31" t="s">
        <v>23</v>
      </c>
      <c r="E361" s="22" t="s">
        <v>23</v>
      </c>
      <c r="F361" s="47">
        <v>0</v>
      </c>
      <c r="G361" s="47">
        <v>0</v>
      </c>
      <c r="H361" s="47">
        <v>0</v>
      </c>
      <c r="I361" s="47">
        <v>0</v>
      </c>
      <c r="J361" s="47">
        <v>0</v>
      </c>
      <c r="K361" s="47">
        <v>0</v>
      </c>
      <c r="L361" s="47" t="s">
        <v>23</v>
      </c>
      <c r="M361" s="33">
        <v>0</v>
      </c>
      <c r="N361" s="33">
        <v>0</v>
      </c>
      <c r="O361" s="33">
        <v>0</v>
      </c>
      <c r="P361" s="33">
        <v>0</v>
      </c>
      <c r="Q361" s="33">
        <v>0</v>
      </c>
      <c r="R361" s="33">
        <v>0</v>
      </c>
      <c r="S361" s="32">
        <f t="shared" si="149"/>
        <v>0</v>
      </c>
      <c r="T361" s="32">
        <f t="shared" si="149"/>
        <v>0</v>
      </c>
      <c r="U361" s="32">
        <f t="shared" si="149"/>
        <v>0</v>
      </c>
      <c r="V361" s="32">
        <f t="shared" si="149"/>
        <v>0</v>
      </c>
      <c r="W361" s="32">
        <f t="shared" si="149"/>
        <v>0</v>
      </c>
      <c r="X361" s="24" t="s">
        <v>23</v>
      </c>
    </row>
    <row r="362" spans="1:24" s="18" customFormat="1" ht="47.25" x14ac:dyDescent="0.25">
      <c r="A362" s="19" t="s">
        <v>644</v>
      </c>
      <c r="B362" s="27" t="s">
        <v>161</v>
      </c>
      <c r="C362" s="21" t="s">
        <v>22</v>
      </c>
      <c r="D362" s="25" t="s">
        <v>23</v>
      </c>
      <c r="E362" s="32" t="s">
        <v>23</v>
      </c>
      <c r="F362" s="26">
        <v>0</v>
      </c>
      <c r="G362" s="26">
        <v>0</v>
      </c>
      <c r="H362" s="26">
        <v>0</v>
      </c>
      <c r="I362" s="26">
        <v>0</v>
      </c>
      <c r="J362" s="26">
        <v>0</v>
      </c>
      <c r="K362" s="26">
        <v>0</v>
      </c>
      <c r="L362" s="26" t="s">
        <v>23</v>
      </c>
      <c r="M362" s="26">
        <v>0</v>
      </c>
      <c r="N362" s="26">
        <v>0</v>
      </c>
      <c r="O362" s="26">
        <v>0</v>
      </c>
      <c r="P362" s="26">
        <v>0</v>
      </c>
      <c r="Q362" s="26">
        <v>0</v>
      </c>
      <c r="R362" s="26">
        <v>0</v>
      </c>
      <c r="S362" s="26">
        <v>0</v>
      </c>
      <c r="T362" s="26">
        <v>0</v>
      </c>
      <c r="U362" s="26">
        <v>0</v>
      </c>
      <c r="V362" s="26">
        <v>0</v>
      </c>
      <c r="W362" s="26">
        <v>0</v>
      </c>
      <c r="X362" s="24" t="s">
        <v>23</v>
      </c>
    </row>
    <row r="363" spans="1:24" s="18" customFormat="1" ht="47.25" x14ac:dyDescent="0.25">
      <c r="A363" s="19" t="s">
        <v>645</v>
      </c>
      <c r="B363" s="27" t="s">
        <v>163</v>
      </c>
      <c r="C363" s="21" t="s">
        <v>22</v>
      </c>
      <c r="D363" s="25" t="s">
        <v>23</v>
      </c>
      <c r="E363" s="32" t="s">
        <v>23</v>
      </c>
      <c r="F363" s="26">
        <f>SUM(F364:F387)</f>
        <v>0</v>
      </c>
      <c r="G363" s="26">
        <f t="shared" ref="G363:K363" si="150">SUM(G364:G387)</f>
        <v>0</v>
      </c>
      <c r="H363" s="26">
        <f t="shared" si="150"/>
        <v>0</v>
      </c>
      <c r="I363" s="26">
        <f t="shared" si="150"/>
        <v>0</v>
      </c>
      <c r="J363" s="26">
        <f t="shared" si="150"/>
        <v>0</v>
      </c>
      <c r="K363" s="26">
        <f t="shared" si="150"/>
        <v>0</v>
      </c>
      <c r="L363" s="26" t="s">
        <v>23</v>
      </c>
      <c r="M363" s="26">
        <f t="shared" ref="M363:W363" si="151">SUM(M364:M387)</f>
        <v>0</v>
      </c>
      <c r="N363" s="26">
        <f t="shared" si="151"/>
        <v>0</v>
      </c>
      <c r="O363" s="26">
        <f t="shared" si="151"/>
        <v>0</v>
      </c>
      <c r="P363" s="26">
        <f t="shared" si="151"/>
        <v>0</v>
      </c>
      <c r="Q363" s="26">
        <f t="shared" si="151"/>
        <v>0</v>
      </c>
      <c r="R363" s="26">
        <f t="shared" si="151"/>
        <v>0</v>
      </c>
      <c r="S363" s="26">
        <f t="shared" si="151"/>
        <v>0</v>
      </c>
      <c r="T363" s="26">
        <f t="shared" si="151"/>
        <v>0</v>
      </c>
      <c r="U363" s="26">
        <f t="shared" si="151"/>
        <v>0</v>
      </c>
      <c r="V363" s="26">
        <f t="shared" si="151"/>
        <v>0</v>
      </c>
      <c r="W363" s="26">
        <f t="shared" si="151"/>
        <v>0</v>
      </c>
      <c r="X363" s="24" t="s">
        <v>23</v>
      </c>
    </row>
    <row r="364" spans="1:24" s="18" customFormat="1" ht="63" x14ac:dyDescent="0.25">
      <c r="A364" s="28" t="s">
        <v>645</v>
      </c>
      <c r="B364" s="29" t="s">
        <v>646</v>
      </c>
      <c r="C364" s="41" t="s">
        <v>647</v>
      </c>
      <c r="D364" s="31" t="s">
        <v>23</v>
      </c>
      <c r="E364" s="32" t="s">
        <v>23</v>
      </c>
      <c r="F364" s="33">
        <v>0</v>
      </c>
      <c r="G364" s="33">
        <v>0</v>
      </c>
      <c r="H364" s="33">
        <v>0</v>
      </c>
      <c r="I364" s="33">
        <v>0</v>
      </c>
      <c r="J364" s="33">
        <v>0</v>
      </c>
      <c r="K364" s="33">
        <v>0</v>
      </c>
      <c r="L364" s="33" t="s">
        <v>23</v>
      </c>
      <c r="M364" s="33">
        <v>0</v>
      </c>
      <c r="N364" s="33">
        <v>0</v>
      </c>
      <c r="O364" s="33">
        <v>0</v>
      </c>
      <c r="P364" s="33">
        <v>0</v>
      </c>
      <c r="Q364" s="33">
        <v>0</v>
      </c>
      <c r="R364" s="33">
        <v>0</v>
      </c>
      <c r="S364" s="32">
        <f t="shared" ref="S364:W387" si="152">M364-F364</f>
        <v>0</v>
      </c>
      <c r="T364" s="32">
        <f t="shared" si="152"/>
        <v>0</v>
      </c>
      <c r="U364" s="32">
        <f t="shared" si="152"/>
        <v>0</v>
      </c>
      <c r="V364" s="32">
        <f t="shared" si="152"/>
        <v>0</v>
      </c>
      <c r="W364" s="32">
        <f t="shared" si="152"/>
        <v>0</v>
      </c>
      <c r="X364" s="24" t="s">
        <v>23</v>
      </c>
    </row>
    <row r="365" spans="1:24" s="18" customFormat="1" ht="63" x14ac:dyDescent="0.25">
      <c r="A365" s="28" t="s">
        <v>645</v>
      </c>
      <c r="B365" s="29" t="s">
        <v>648</v>
      </c>
      <c r="C365" s="41" t="s">
        <v>649</v>
      </c>
      <c r="D365" s="31" t="s">
        <v>23</v>
      </c>
      <c r="E365" s="32" t="s">
        <v>23</v>
      </c>
      <c r="F365" s="33">
        <v>0</v>
      </c>
      <c r="G365" s="33">
        <v>0</v>
      </c>
      <c r="H365" s="33">
        <v>0</v>
      </c>
      <c r="I365" s="33">
        <v>0</v>
      </c>
      <c r="J365" s="33">
        <v>0</v>
      </c>
      <c r="K365" s="33">
        <v>0</v>
      </c>
      <c r="L365" s="33" t="s">
        <v>23</v>
      </c>
      <c r="M365" s="33">
        <v>0</v>
      </c>
      <c r="N365" s="33">
        <v>0</v>
      </c>
      <c r="O365" s="33">
        <v>0</v>
      </c>
      <c r="P365" s="33">
        <v>0</v>
      </c>
      <c r="Q365" s="33">
        <v>0</v>
      </c>
      <c r="R365" s="33">
        <v>0</v>
      </c>
      <c r="S365" s="32">
        <f t="shared" si="152"/>
        <v>0</v>
      </c>
      <c r="T365" s="32">
        <f t="shared" si="152"/>
        <v>0</v>
      </c>
      <c r="U365" s="32">
        <f t="shared" si="152"/>
        <v>0</v>
      </c>
      <c r="V365" s="32">
        <f t="shared" si="152"/>
        <v>0</v>
      </c>
      <c r="W365" s="32">
        <f t="shared" si="152"/>
        <v>0</v>
      </c>
      <c r="X365" s="24" t="s">
        <v>23</v>
      </c>
    </row>
    <row r="366" spans="1:24" s="18" customFormat="1" ht="63" x14ac:dyDescent="0.25">
      <c r="A366" s="28" t="s">
        <v>645</v>
      </c>
      <c r="B366" s="29" t="s">
        <v>650</v>
      </c>
      <c r="C366" s="41" t="s">
        <v>651</v>
      </c>
      <c r="D366" s="31" t="s">
        <v>23</v>
      </c>
      <c r="E366" s="32" t="s">
        <v>23</v>
      </c>
      <c r="F366" s="33">
        <v>0</v>
      </c>
      <c r="G366" s="33">
        <v>0</v>
      </c>
      <c r="H366" s="33">
        <v>0</v>
      </c>
      <c r="I366" s="33">
        <v>0</v>
      </c>
      <c r="J366" s="33">
        <v>0</v>
      </c>
      <c r="K366" s="33">
        <v>0</v>
      </c>
      <c r="L366" s="33" t="s">
        <v>23</v>
      </c>
      <c r="M366" s="33">
        <v>0</v>
      </c>
      <c r="N366" s="33">
        <v>0</v>
      </c>
      <c r="O366" s="33">
        <v>0</v>
      </c>
      <c r="P366" s="33">
        <v>0</v>
      </c>
      <c r="Q366" s="33">
        <v>0</v>
      </c>
      <c r="R366" s="33">
        <v>0</v>
      </c>
      <c r="S366" s="32">
        <f t="shared" si="152"/>
        <v>0</v>
      </c>
      <c r="T366" s="32">
        <f t="shared" si="152"/>
        <v>0</v>
      </c>
      <c r="U366" s="32">
        <f t="shared" si="152"/>
        <v>0</v>
      </c>
      <c r="V366" s="32">
        <f t="shared" si="152"/>
        <v>0</v>
      </c>
      <c r="W366" s="32">
        <f t="shared" si="152"/>
        <v>0</v>
      </c>
      <c r="X366" s="24" t="s">
        <v>23</v>
      </c>
    </row>
    <row r="367" spans="1:24" s="18" customFormat="1" ht="78.75" x14ac:dyDescent="0.25">
      <c r="A367" s="28" t="s">
        <v>645</v>
      </c>
      <c r="B367" s="29" t="s">
        <v>652</v>
      </c>
      <c r="C367" s="41" t="s">
        <v>653</v>
      </c>
      <c r="D367" s="31" t="s">
        <v>23</v>
      </c>
      <c r="E367" s="32" t="s">
        <v>23</v>
      </c>
      <c r="F367" s="33">
        <v>0</v>
      </c>
      <c r="G367" s="33">
        <v>0</v>
      </c>
      <c r="H367" s="33">
        <v>0</v>
      </c>
      <c r="I367" s="33">
        <v>0</v>
      </c>
      <c r="J367" s="33">
        <v>0</v>
      </c>
      <c r="K367" s="33">
        <v>0</v>
      </c>
      <c r="L367" s="33" t="s">
        <v>23</v>
      </c>
      <c r="M367" s="33">
        <v>0</v>
      </c>
      <c r="N367" s="33">
        <v>0</v>
      </c>
      <c r="O367" s="33">
        <v>0</v>
      </c>
      <c r="P367" s="33">
        <v>0</v>
      </c>
      <c r="Q367" s="33">
        <v>0</v>
      </c>
      <c r="R367" s="33">
        <v>0</v>
      </c>
      <c r="S367" s="32">
        <f t="shared" si="152"/>
        <v>0</v>
      </c>
      <c r="T367" s="32">
        <f t="shared" si="152"/>
        <v>0</v>
      </c>
      <c r="U367" s="32">
        <f t="shared" si="152"/>
        <v>0</v>
      </c>
      <c r="V367" s="32">
        <f t="shared" si="152"/>
        <v>0</v>
      </c>
      <c r="W367" s="32">
        <f t="shared" si="152"/>
        <v>0</v>
      </c>
      <c r="X367" s="24" t="s">
        <v>23</v>
      </c>
    </row>
    <row r="368" spans="1:24" s="18" customFormat="1" ht="63" x14ac:dyDescent="0.25">
      <c r="A368" s="28" t="s">
        <v>645</v>
      </c>
      <c r="B368" s="29" t="s">
        <v>654</v>
      </c>
      <c r="C368" s="41" t="s">
        <v>655</v>
      </c>
      <c r="D368" s="31" t="s">
        <v>23</v>
      </c>
      <c r="E368" s="32" t="s">
        <v>23</v>
      </c>
      <c r="F368" s="33">
        <v>0</v>
      </c>
      <c r="G368" s="33">
        <v>0</v>
      </c>
      <c r="H368" s="33">
        <v>0</v>
      </c>
      <c r="I368" s="33">
        <v>0</v>
      </c>
      <c r="J368" s="33">
        <v>0</v>
      </c>
      <c r="K368" s="33">
        <v>0</v>
      </c>
      <c r="L368" s="33" t="s">
        <v>23</v>
      </c>
      <c r="M368" s="33">
        <v>0</v>
      </c>
      <c r="N368" s="33">
        <v>0</v>
      </c>
      <c r="O368" s="33">
        <v>0</v>
      </c>
      <c r="P368" s="33">
        <v>0</v>
      </c>
      <c r="Q368" s="33">
        <v>0</v>
      </c>
      <c r="R368" s="33">
        <v>0</v>
      </c>
      <c r="S368" s="32">
        <f t="shared" si="152"/>
        <v>0</v>
      </c>
      <c r="T368" s="32">
        <f t="shared" si="152"/>
        <v>0</v>
      </c>
      <c r="U368" s="32">
        <f t="shared" si="152"/>
        <v>0</v>
      </c>
      <c r="V368" s="32">
        <f t="shared" si="152"/>
        <v>0</v>
      </c>
      <c r="W368" s="32">
        <f t="shared" si="152"/>
        <v>0</v>
      </c>
      <c r="X368" s="24" t="s">
        <v>23</v>
      </c>
    </row>
    <row r="369" spans="1:24" s="18" customFormat="1" ht="63" x14ac:dyDescent="0.25">
      <c r="A369" s="28" t="s">
        <v>645</v>
      </c>
      <c r="B369" s="29" t="s">
        <v>656</v>
      </c>
      <c r="C369" s="41" t="s">
        <v>657</v>
      </c>
      <c r="D369" s="31" t="s">
        <v>23</v>
      </c>
      <c r="E369" s="32" t="s">
        <v>23</v>
      </c>
      <c r="F369" s="33">
        <v>0</v>
      </c>
      <c r="G369" s="33">
        <v>0</v>
      </c>
      <c r="H369" s="33">
        <v>0</v>
      </c>
      <c r="I369" s="33">
        <v>0</v>
      </c>
      <c r="J369" s="33">
        <v>0</v>
      </c>
      <c r="K369" s="33">
        <v>0</v>
      </c>
      <c r="L369" s="33" t="s">
        <v>23</v>
      </c>
      <c r="M369" s="33">
        <v>0</v>
      </c>
      <c r="N369" s="33">
        <v>0</v>
      </c>
      <c r="O369" s="33">
        <v>0</v>
      </c>
      <c r="P369" s="33">
        <v>0</v>
      </c>
      <c r="Q369" s="33">
        <v>0</v>
      </c>
      <c r="R369" s="33">
        <v>0</v>
      </c>
      <c r="S369" s="32">
        <f t="shared" si="152"/>
        <v>0</v>
      </c>
      <c r="T369" s="32">
        <f t="shared" si="152"/>
        <v>0</v>
      </c>
      <c r="U369" s="32">
        <f t="shared" si="152"/>
        <v>0</v>
      </c>
      <c r="V369" s="32">
        <f t="shared" si="152"/>
        <v>0</v>
      </c>
      <c r="W369" s="32">
        <f t="shared" si="152"/>
        <v>0</v>
      </c>
      <c r="X369" s="24" t="s">
        <v>23</v>
      </c>
    </row>
    <row r="370" spans="1:24" s="18" customFormat="1" ht="63" x14ac:dyDescent="0.25">
      <c r="A370" s="28" t="s">
        <v>645</v>
      </c>
      <c r="B370" s="29" t="s">
        <v>658</v>
      </c>
      <c r="C370" s="41" t="s">
        <v>659</v>
      </c>
      <c r="D370" s="31" t="s">
        <v>23</v>
      </c>
      <c r="E370" s="32" t="s">
        <v>23</v>
      </c>
      <c r="F370" s="33">
        <v>0</v>
      </c>
      <c r="G370" s="33">
        <v>0</v>
      </c>
      <c r="H370" s="33">
        <v>0</v>
      </c>
      <c r="I370" s="33">
        <v>0</v>
      </c>
      <c r="J370" s="33">
        <v>0</v>
      </c>
      <c r="K370" s="33">
        <v>0</v>
      </c>
      <c r="L370" s="33" t="s">
        <v>23</v>
      </c>
      <c r="M370" s="33">
        <v>0</v>
      </c>
      <c r="N370" s="33">
        <v>0</v>
      </c>
      <c r="O370" s="33">
        <v>0</v>
      </c>
      <c r="P370" s="33">
        <v>0</v>
      </c>
      <c r="Q370" s="33">
        <v>0</v>
      </c>
      <c r="R370" s="33">
        <v>0</v>
      </c>
      <c r="S370" s="32">
        <f t="shared" si="152"/>
        <v>0</v>
      </c>
      <c r="T370" s="32">
        <f t="shared" si="152"/>
        <v>0</v>
      </c>
      <c r="U370" s="32">
        <f t="shared" si="152"/>
        <v>0</v>
      </c>
      <c r="V370" s="32">
        <f t="shared" si="152"/>
        <v>0</v>
      </c>
      <c r="W370" s="32">
        <f t="shared" si="152"/>
        <v>0</v>
      </c>
      <c r="X370" s="24" t="s">
        <v>23</v>
      </c>
    </row>
    <row r="371" spans="1:24" s="18" customFormat="1" ht="63" x14ac:dyDescent="0.25">
      <c r="A371" s="28" t="s">
        <v>645</v>
      </c>
      <c r="B371" s="29" t="s">
        <v>660</v>
      </c>
      <c r="C371" s="41" t="s">
        <v>661</v>
      </c>
      <c r="D371" s="31" t="s">
        <v>23</v>
      </c>
      <c r="E371" s="32" t="s">
        <v>23</v>
      </c>
      <c r="F371" s="33">
        <v>0</v>
      </c>
      <c r="G371" s="33">
        <v>0</v>
      </c>
      <c r="H371" s="33">
        <v>0</v>
      </c>
      <c r="I371" s="33">
        <v>0</v>
      </c>
      <c r="J371" s="33">
        <v>0</v>
      </c>
      <c r="K371" s="33">
        <v>0</v>
      </c>
      <c r="L371" s="33" t="s">
        <v>23</v>
      </c>
      <c r="M371" s="33">
        <v>0</v>
      </c>
      <c r="N371" s="33">
        <v>0</v>
      </c>
      <c r="O371" s="33">
        <v>0</v>
      </c>
      <c r="P371" s="33">
        <v>0</v>
      </c>
      <c r="Q371" s="33">
        <v>0</v>
      </c>
      <c r="R371" s="33">
        <v>0</v>
      </c>
      <c r="S371" s="32">
        <f t="shared" si="152"/>
        <v>0</v>
      </c>
      <c r="T371" s="32">
        <f t="shared" si="152"/>
        <v>0</v>
      </c>
      <c r="U371" s="32">
        <f t="shared" si="152"/>
        <v>0</v>
      </c>
      <c r="V371" s="32">
        <f t="shared" si="152"/>
        <v>0</v>
      </c>
      <c r="W371" s="32">
        <f t="shared" si="152"/>
        <v>0</v>
      </c>
      <c r="X371" s="24" t="s">
        <v>23</v>
      </c>
    </row>
    <row r="372" spans="1:24" s="18" customFormat="1" ht="63" x14ac:dyDescent="0.25">
      <c r="A372" s="28" t="s">
        <v>645</v>
      </c>
      <c r="B372" s="29" t="s">
        <v>662</v>
      </c>
      <c r="C372" s="41" t="s">
        <v>663</v>
      </c>
      <c r="D372" s="31" t="s">
        <v>23</v>
      </c>
      <c r="E372" s="32" t="s">
        <v>23</v>
      </c>
      <c r="F372" s="33">
        <v>0</v>
      </c>
      <c r="G372" s="33">
        <v>0</v>
      </c>
      <c r="H372" s="33">
        <v>0</v>
      </c>
      <c r="I372" s="33">
        <v>0</v>
      </c>
      <c r="J372" s="33">
        <v>0</v>
      </c>
      <c r="K372" s="33">
        <v>0</v>
      </c>
      <c r="L372" s="33" t="s">
        <v>23</v>
      </c>
      <c r="M372" s="33">
        <v>0</v>
      </c>
      <c r="N372" s="33">
        <v>0</v>
      </c>
      <c r="O372" s="33">
        <v>0</v>
      </c>
      <c r="P372" s="33">
        <v>0</v>
      </c>
      <c r="Q372" s="33">
        <v>0</v>
      </c>
      <c r="R372" s="33">
        <v>0</v>
      </c>
      <c r="S372" s="32">
        <f t="shared" si="152"/>
        <v>0</v>
      </c>
      <c r="T372" s="32">
        <f t="shared" si="152"/>
        <v>0</v>
      </c>
      <c r="U372" s="32">
        <f t="shared" si="152"/>
        <v>0</v>
      </c>
      <c r="V372" s="32">
        <f t="shared" si="152"/>
        <v>0</v>
      </c>
      <c r="W372" s="32">
        <f t="shared" si="152"/>
        <v>0</v>
      </c>
      <c r="X372" s="24" t="s">
        <v>23</v>
      </c>
    </row>
    <row r="373" spans="1:24" s="18" customFormat="1" ht="47.25" x14ac:dyDescent="0.25">
      <c r="A373" s="28" t="s">
        <v>645</v>
      </c>
      <c r="B373" s="29" t="s">
        <v>664</v>
      </c>
      <c r="C373" s="41" t="s">
        <v>665</v>
      </c>
      <c r="D373" s="31" t="s">
        <v>23</v>
      </c>
      <c r="E373" s="32" t="s">
        <v>23</v>
      </c>
      <c r="F373" s="33">
        <v>0</v>
      </c>
      <c r="G373" s="33">
        <v>0</v>
      </c>
      <c r="H373" s="33">
        <v>0</v>
      </c>
      <c r="I373" s="33">
        <v>0</v>
      </c>
      <c r="J373" s="33">
        <v>0</v>
      </c>
      <c r="K373" s="33">
        <v>0</v>
      </c>
      <c r="L373" s="33" t="s">
        <v>23</v>
      </c>
      <c r="M373" s="33">
        <v>0</v>
      </c>
      <c r="N373" s="33">
        <v>0</v>
      </c>
      <c r="O373" s="33">
        <v>0</v>
      </c>
      <c r="P373" s="33">
        <v>0</v>
      </c>
      <c r="Q373" s="33">
        <v>0</v>
      </c>
      <c r="R373" s="33">
        <v>0</v>
      </c>
      <c r="S373" s="32">
        <f t="shared" si="152"/>
        <v>0</v>
      </c>
      <c r="T373" s="32">
        <f t="shared" si="152"/>
        <v>0</v>
      </c>
      <c r="U373" s="32">
        <f t="shared" si="152"/>
        <v>0</v>
      </c>
      <c r="V373" s="32">
        <f t="shared" si="152"/>
        <v>0</v>
      </c>
      <c r="W373" s="32">
        <f t="shared" si="152"/>
        <v>0</v>
      </c>
      <c r="X373" s="24" t="s">
        <v>23</v>
      </c>
    </row>
    <row r="374" spans="1:24" s="18" customFormat="1" ht="47.25" x14ac:dyDescent="0.25">
      <c r="A374" s="28" t="s">
        <v>645</v>
      </c>
      <c r="B374" s="29" t="s">
        <v>666</v>
      </c>
      <c r="C374" s="41" t="s">
        <v>667</v>
      </c>
      <c r="D374" s="31" t="s">
        <v>23</v>
      </c>
      <c r="E374" s="32" t="s">
        <v>23</v>
      </c>
      <c r="F374" s="33">
        <v>0</v>
      </c>
      <c r="G374" s="33">
        <v>0</v>
      </c>
      <c r="H374" s="33">
        <v>0</v>
      </c>
      <c r="I374" s="33">
        <v>0</v>
      </c>
      <c r="J374" s="33">
        <v>0</v>
      </c>
      <c r="K374" s="33">
        <v>0</v>
      </c>
      <c r="L374" s="33" t="s">
        <v>23</v>
      </c>
      <c r="M374" s="33">
        <v>0</v>
      </c>
      <c r="N374" s="33">
        <v>0</v>
      </c>
      <c r="O374" s="33">
        <v>0</v>
      </c>
      <c r="P374" s="33">
        <v>0</v>
      </c>
      <c r="Q374" s="33">
        <v>0</v>
      </c>
      <c r="R374" s="33">
        <v>0</v>
      </c>
      <c r="S374" s="32">
        <f t="shared" si="152"/>
        <v>0</v>
      </c>
      <c r="T374" s="32">
        <f t="shared" si="152"/>
        <v>0</v>
      </c>
      <c r="U374" s="32">
        <f t="shared" si="152"/>
        <v>0</v>
      </c>
      <c r="V374" s="32">
        <f t="shared" si="152"/>
        <v>0</v>
      </c>
      <c r="W374" s="32">
        <f t="shared" si="152"/>
        <v>0</v>
      </c>
      <c r="X374" s="24" t="s">
        <v>23</v>
      </c>
    </row>
    <row r="375" spans="1:24" s="18" customFormat="1" ht="63" x14ac:dyDescent="0.25">
      <c r="A375" s="28" t="s">
        <v>645</v>
      </c>
      <c r="B375" s="29" t="s">
        <v>668</v>
      </c>
      <c r="C375" s="41" t="s">
        <v>669</v>
      </c>
      <c r="D375" s="31" t="s">
        <v>23</v>
      </c>
      <c r="E375" s="32" t="s">
        <v>23</v>
      </c>
      <c r="F375" s="33">
        <v>0</v>
      </c>
      <c r="G375" s="33">
        <v>0</v>
      </c>
      <c r="H375" s="33">
        <v>0</v>
      </c>
      <c r="I375" s="33">
        <v>0</v>
      </c>
      <c r="J375" s="33">
        <v>0</v>
      </c>
      <c r="K375" s="33">
        <v>0</v>
      </c>
      <c r="L375" s="33" t="s">
        <v>23</v>
      </c>
      <c r="M375" s="33">
        <v>0</v>
      </c>
      <c r="N375" s="33">
        <v>0</v>
      </c>
      <c r="O375" s="33">
        <v>0</v>
      </c>
      <c r="P375" s="33">
        <v>0</v>
      </c>
      <c r="Q375" s="33">
        <v>0</v>
      </c>
      <c r="R375" s="33">
        <v>0</v>
      </c>
      <c r="S375" s="32">
        <f t="shared" si="152"/>
        <v>0</v>
      </c>
      <c r="T375" s="32">
        <f t="shared" si="152"/>
        <v>0</v>
      </c>
      <c r="U375" s="32">
        <f t="shared" si="152"/>
        <v>0</v>
      </c>
      <c r="V375" s="32">
        <f t="shared" si="152"/>
        <v>0</v>
      </c>
      <c r="W375" s="32">
        <f t="shared" si="152"/>
        <v>0</v>
      </c>
      <c r="X375" s="24" t="s">
        <v>23</v>
      </c>
    </row>
    <row r="376" spans="1:24" s="18" customFormat="1" ht="63" x14ac:dyDescent="0.25">
      <c r="A376" s="28" t="s">
        <v>645</v>
      </c>
      <c r="B376" s="29" t="s">
        <v>670</v>
      </c>
      <c r="C376" s="41" t="s">
        <v>671</v>
      </c>
      <c r="D376" s="31" t="s">
        <v>23</v>
      </c>
      <c r="E376" s="32" t="s">
        <v>23</v>
      </c>
      <c r="F376" s="33">
        <v>0</v>
      </c>
      <c r="G376" s="33">
        <v>0</v>
      </c>
      <c r="H376" s="33">
        <v>0</v>
      </c>
      <c r="I376" s="33">
        <v>0</v>
      </c>
      <c r="J376" s="33">
        <v>0</v>
      </c>
      <c r="K376" s="33">
        <v>0</v>
      </c>
      <c r="L376" s="33" t="s">
        <v>23</v>
      </c>
      <c r="M376" s="33">
        <v>0</v>
      </c>
      <c r="N376" s="33">
        <v>0</v>
      </c>
      <c r="O376" s="33">
        <v>0</v>
      </c>
      <c r="P376" s="33">
        <v>0</v>
      </c>
      <c r="Q376" s="33">
        <v>0</v>
      </c>
      <c r="R376" s="33">
        <v>0</v>
      </c>
      <c r="S376" s="32">
        <f t="shared" si="152"/>
        <v>0</v>
      </c>
      <c r="T376" s="32">
        <f t="shared" si="152"/>
        <v>0</v>
      </c>
      <c r="U376" s="32">
        <f t="shared" si="152"/>
        <v>0</v>
      </c>
      <c r="V376" s="32">
        <f t="shared" si="152"/>
        <v>0</v>
      </c>
      <c r="W376" s="32">
        <f t="shared" si="152"/>
        <v>0</v>
      </c>
      <c r="X376" s="24" t="s">
        <v>23</v>
      </c>
    </row>
    <row r="377" spans="1:24" s="18" customFormat="1" ht="63" x14ac:dyDescent="0.25">
      <c r="A377" s="28" t="s">
        <v>645</v>
      </c>
      <c r="B377" s="29" t="s">
        <v>672</v>
      </c>
      <c r="C377" s="41" t="s">
        <v>673</v>
      </c>
      <c r="D377" s="31" t="s">
        <v>23</v>
      </c>
      <c r="E377" s="32" t="s">
        <v>23</v>
      </c>
      <c r="F377" s="33">
        <v>0</v>
      </c>
      <c r="G377" s="33">
        <v>0</v>
      </c>
      <c r="H377" s="33">
        <v>0</v>
      </c>
      <c r="I377" s="33">
        <v>0</v>
      </c>
      <c r="J377" s="33">
        <v>0</v>
      </c>
      <c r="K377" s="33">
        <v>0</v>
      </c>
      <c r="L377" s="33" t="s">
        <v>23</v>
      </c>
      <c r="M377" s="33">
        <v>0</v>
      </c>
      <c r="N377" s="33">
        <v>0</v>
      </c>
      <c r="O377" s="33">
        <v>0</v>
      </c>
      <c r="P377" s="33">
        <v>0</v>
      </c>
      <c r="Q377" s="33">
        <v>0</v>
      </c>
      <c r="R377" s="33">
        <v>0</v>
      </c>
      <c r="S377" s="32">
        <f t="shared" si="152"/>
        <v>0</v>
      </c>
      <c r="T377" s="32">
        <f t="shared" si="152"/>
        <v>0</v>
      </c>
      <c r="U377" s="32">
        <f t="shared" si="152"/>
        <v>0</v>
      </c>
      <c r="V377" s="32">
        <f t="shared" si="152"/>
        <v>0</v>
      </c>
      <c r="W377" s="32">
        <f t="shared" si="152"/>
        <v>0</v>
      </c>
      <c r="X377" s="24" t="s">
        <v>23</v>
      </c>
    </row>
    <row r="378" spans="1:24" s="18" customFormat="1" ht="63" x14ac:dyDescent="0.25">
      <c r="A378" s="28" t="s">
        <v>645</v>
      </c>
      <c r="B378" s="29" t="s">
        <v>674</v>
      </c>
      <c r="C378" s="41" t="s">
        <v>675</v>
      </c>
      <c r="D378" s="31" t="s">
        <v>23</v>
      </c>
      <c r="E378" s="32" t="s">
        <v>23</v>
      </c>
      <c r="F378" s="33">
        <v>0</v>
      </c>
      <c r="G378" s="33">
        <v>0</v>
      </c>
      <c r="H378" s="33">
        <v>0</v>
      </c>
      <c r="I378" s="33">
        <v>0</v>
      </c>
      <c r="J378" s="33">
        <v>0</v>
      </c>
      <c r="K378" s="33">
        <v>0</v>
      </c>
      <c r="L378" s="33" t="s">
        <v>23</v>
      </c>
      <c r="M378" s="33">
        <v>0</v>
      </c>
      <c r="N378" s="33">
        <v>0</v>
      </c>
      <c r="O378" s="33">
        <v>0</v>
      </c>
      <c r="P378" s="33">
        <v>0</v>
      </c>
      <c r="Q378" s="33">
        <v>0</v>
      </c>
      <c r="R378" s="33">
        <v>0</v>
      </c>
      <c r="S378" s="32">
        <f t="shared" si="152"/>
        <v>0</v>
      </c>
      <c r="T378" s="32">
        <f t="shared" si="152"/>
        <v>0</v>
      </c>
      <c r="U378" s="32">
        <f t="shared" si="152"/>
        <v>0</v>
      </c>
      <c r="V378" s="32">
        <f t="shared" si="152"/>
        <v>0</v>
      </c>
      <c r="W378" s="32">
        <f t="shared" si="152"/>
        <v>0</v>
      </c>
      <c r="X378" s="24" t="s">
        <v>23</v>
      </c>
    </row>
    <row r="379" spans="1:24" s="18" customFormat="1" ht="47.25" x14ac:dyDescent="0.25">
      <c r="A379" s="28" t="s">
        <v>645</v>
      </c>
      <c r="B379" s="29" t="s">
        <v>676</v>
      </c>
      <c r="C379" s="41" t="s">
        <v>677</v>
      </c>
      <c r="D379" s="31" t="s">
        <v>23</v>
      </c>
      <c r="E379" s="32" t="s">
        <v>23</v>
      </c>
      <c r="F379" s="33">
        <v>0</v>
      </c>
      <c r="G379" s="33">
        <v>0</v>
      </c>
      <c r="H379" s="33">
        <v>0</v>
      </c>
      <c r="I379" s="33">
        <v>0</v>
      </c>
      <c r="J379" s="33">
        <v>0</v>
      </c>
      <c r="K379" s="33">
        <v>0</v>
      </c>
      <c r="L379" s="33" t="s">
        <v>23</v>
      </c>
      <c r="M379" s="33">
        <v>0</v>
      </c>
      <c r="N379" s="33">
        <v>0</v>
      </c>
      <c r="O379" s="33">
        <v>0</v>
      </c>
      <c r="P379" s="33">
        <v>0</v>
      </c>
      <c r="Q379" s="33">
        <v>0</v>
      </c>
      <c r="R379" s="33">
        <v>0</v>
      </c>
      <c r="S379" s="32">
        <f t="shared" si="152"/>
        <v>0</v>
      </c>
      <c r="T379" s="32">
        <f t="shared" si="152"/>
        <v>0</v>
      </c>
      <c r="U379" s="32">
        <f t="shared" si="152"/>
        <v>0</v>
      </c>
      <c r="V379" s="32">
        <f t="shared" si="152"/>
        <v>0</v>
      </c>
      <c r="W379" s="32">
        <f t="shared" si="152"/>
        <v>0</v>
      </c>
      <c r="X379" s="24" t="s">
        <v>23</v>
      </c>
    </row>
    <row r="380" spans="1:24" s="18" customFormat="1" ht="47.25" x14ac:dyDescent="0.25">
      <c r="A380" s="28" t="s">
        <v>645</v>
      </c>
      <c r="B380" s="29" t="s">
        <v>678</v>
      </c>
      <c r="C380" s="41" t="s">
        <v>679</v>
      </c>
      <c r="D380" s="31" t="s">
        <v>23</v>
      </c>
      <c r="E380" s="32" t="s">
        <v>23</v>
      </c>
      <c r="F380" s="33">
        <v>0</v>
      </c>
      <c r="G380" s="33">
        <v>0</v>
      </c>
      <c r="H380" s="33">
        <v>0</v>
      </c>
      <c r="I380" s="33">
        <v>0</v>
      </c>
      <c r="J380" s="33">
        <v>0</v>
      </c>
      <c r="K380" s="33">
        <v>0</v>
      </c>
      <c r="L380" s="33" t="s">
        <v>23</v>
      </c>
      <c r="M380" s="33">
        <v>0</v>
      </c>
      <c r="N380" s="33">
        <v>0</v>
      </c>
      <c r="O380" s="33">
        <v>0</v>
      </c>
      <c r="P380" s="33">
        <v>0</v>
      </c>
      <c r="Q380" s="33">
        <v>0</v>
      </c>
      <c r="R380" s="33">
        <v>0</v>
      </c>
      <c r="S380" s="32">
        <f t="shared" si="152"/>
        <v>0</v>
      </c>
      <c r="T380" s="32">
        <f t="shared" si="152"/>
        <v>0</v>
      </c>
      <c r="U380" s="32">
        <f t="shared" si="152"/>
        <v>0</v>
      </c>
      <c r="V380" s="32">
        <f t="shared" si="152"/>
        <v>0</v>
      </c>
      <c r="W380" s="32">
        <f t="shared" si="152"/>
        <v>0</v>
      </c>
      <c r="X380" s="24" t="s">
        <v>23</v>
      </c>
    </row>
    <row r="381" spans="1:24" s="18" customFormat="1" ht="63" x14ac:dyDescent="0.25">
      <c r="A381" s="28" t="s">
        <v>645</v>
      </c>
      <c r="B381" s="29" t="s">
        <v>680</v>
      </c>
      <c r="C381" s="41" t="s">
        <v>681</v>
      </c>
      <c r="D381" s="31" t="s">
        <v>23</v>
      </c>
      <c r="E381" s="32" t="s">
        <v>23</v>
      </c>
      <c r="F381" s="33">
        <v>0</v>
      </c>
      <c r="G381" s="33">
        <v>0</v>
      </c>
      <c r="H381" s="33">
        <v>0</v>
      </c>
      <c r="I381" s="33">
        <v>0</v>
      </c>
      <c r="J381" s="33">
        <v>0</v>
      </c>
      <c r="K381" s="33">
        <v>0</v>
      </c>
      <c r="L381" s="33" t="s">
        <v>23</v>
      </c>
      <c r="M381" s="33">
        <v>0</v>
      </c>
      <c r="N381" s="33">
        <v>0</v>
      </c>
      <c r="O381" s="33">
        <v>0</v>
      </c>
      <c r="P381" s="33">
        <v>0</v>
      </c>
      <c r="Q381" s="33">
        <v>0</v>
      </c>
      <c r="R381" s="33">
        <v>0</v>
      </c>
      <c r="S381" s="32">
        <f t="shared" si="152"/>
        <v>0</v>
      </c>
      <c r="T381" s="32">
        <f t="shared" si="152"/>
        <v>0</v>
      </c>
      <c r="U381" s="32">
        <f t="shared" si="152"/>
        <v>0</v>
      </c>
      <c r="V381" s="32">
        <f t="shared" si="152"/>
        <v>0</v>
      </c>
      <c r="W381" s="32">
        <f t="shared" si="152"/>
        <v>0</v>
      </c>
      <c r="X381" s="24" t="s">
        <v>23</v>
      </c>
    </row>
    <row r="382" spans="1:24" s="18" customFormat="1" ht="94.5" x14ac:dyDescent="0.25">
      <c r="A382" s="28" t="s">
        <v>645</v>
      </c>
      <c r="B382" s="29" t="s">
        <v>682</v>
      </c>
      <c r="C382" s="41" t="s">
        <v>683</v>
      </c>
      <c r="D382" s="31" t="s">
        <v>23</v>
      </c>
      <c r="E382" s="32" t="s">
        <v>23</v>
      </c>
      <c r="F382" s="33">
        <v>0</v>
      </c>
      <c r="G382" s="33">
        <v>0</v>
      </c>
      <c r="H382" s="33">
        <v>0</v>
      </c>
      <c r="I382" s="33">
        <v>0</v>
      </c>
      <c r="J382" s="33">
        <v>0</v>
      </c>
      <c r="K382" s="33">
        <v>0</v>
      </c>
      <c r="L382" s="33" t="s">
        <v>23</v>
      </c>
      <c r="M382" s="33">
        <v>0</v>
      </c>
      <c r="N382" s="33">
        <v>0</v>
      </c>
      <c r="O382" s="33">
        <v>0</v>
      </c>
      <c r="P382" s="33">
        <v>0</v>
      </c>
      <c r="Q382" s="33">
        <v>0</v>
      </c>
      <c r="R382" s="33">
        <v>0</v>
      </c>
      <c r="S382" s="32">
        <f t="shared" si="152"/>
        <v>0</v>
      </c>
      <c r="T382" s="32">
        <f t="shared" si="152"/>
        <v>0</v>
      </c>
      <c r="U382" s="32">
        <f t="shared" si="152"/>
        <v>0</v>
      </c>
      <c r="V382" s="32">
        <f t="shared" si="152"/>
        <v>0</v>
      </c>
      <c r="W382" s="32">
        <f t="shared" si="152"/>
        <v>0</v>
      </c>
      <c r="X382" s="24" t="s">
        <v>23</v>
      </c>
    </row>
    <row r="383" spans="1:24" s="18" customFormat="1" ht="63" x14ac:dyDescent="0.25">
      <c r="A383" s="28" t="s">
        <v>645</v>
      </c>
      <c r="B383" s="29" t="s">
        <v>684</v>
      </c>
      <c r="C383" s="41" t="s">
        <v>685</v>
      </c>
      <c r="D383" s="31" t="s">
        <v>23</v>
      </c>
      <c r="E383" s="22" t="s">
        <v>23</v>
      </c>
      <c r="F383" s="33">
        <v>0</v>
      </c>
      <c r="G383" s="33">
        <v>0</v>
      </c>
      <c r="H383" s="33">
        <v>0</v>
      </c>
      <c r="I383" s="33">
        <v>0</v>
      </c>
      <c r="J383" s="33">
        <v>0</v>
      </c>
      <c r="K383" s="33">
        <v>0</v>
      </c>
      <c r="L383" s="33" t="s">
        <v>23</v>
      </c>
      <c r="M383" s="33">
        <v>0</v>
      </c>
      <c r="N383" s="33">
        <v>0</v>
      </c>
      <c r="O383" s="33">
        <v>0</v>
      </c>
      <c r="P383" s="33">
        <v>0</v>
      </c>
      <c r="Q383" s="33">
        <v>0</v>
      </c>
      <c r="R383" s="33">
        <v>0</v>
      </c>
      <c r="S383" s="32">
        <f t="shared" si="152"/>
        <v>0</v>
      </c>
      <c r="T383" s="32">
        <f t="shared" si="152"/>
        <v>0</v>
      </c>
      <c r="U383" s="32">
        <f t="shared" si="152"/>
        <v>0</v>
      </c>
      <c r="V383" s="32">
        <f t="shared" si="152"/>
        <v>0</v>
      </c>
      <c r="W383" s="32">
        <f t="shared" si="152"/>
        <v>0</v>
      </c>
      <c r="X383" s="24" t="s">
        <v>23</v>
      </c>
    </row>
    <row r="384" spans="1:24" s="18" customFormat="1" ht="63" x14ac:dyDescent="0.25">
      <c r="A384" s="28" t="s">
        <v>645</v>
      </c>
      <c r="B384" s="29" t="s">
        <v>686</v>
      </c>
      <c r="C384" s="41" t="s">
        <v>687</v>
      </c>
      <c r="D384" s="31" t="s">
        <v>23</v>
      </c>
      <c r="E384" s="32" t="s">
        <v>23</v>
      </c>
      <c r="F384" s="33">
        <v>0</v>
      </c>
      <c r="G384" s="33">
        <v>0</v>
      </c>
      <c r="H384" s="33">
        <v>0</v>
      </c>
      <c r="I384" s="33">
        <v>0</v>
      </c>
      <c r="J384" s="33">
        <v>0</v>
      </c>
      <c r="K384" s="33">
        <v>0</v>
      </c>
      <c r="L384" s="33" t="s">
        <v>23</v>
      </c>
      <c r="M384" s="33">
        <v>0</v>
      </c>
      <c r="N384" s="33">
        <v>0</v>
      </c>
      <c r="O384" s="33">
        <v>0</v>
      </c>
      <c r="P384" s="33">
        <v>0</v>
      </c>
      <c r="Q384" s="33">
        <v>0</v>
      </c>
      <c r="R384" s="33">
        <v>0</v>
      </c>
      <c r="S384" s="32">
        <f t="shared" si="152"/>
        <v>0</v>
      </c>
      <c r="T384" s="32">
        <f t="shared" si="152"/>
        <v>0</v>
      </c>
      <c r="U384" s="32">
        <f t="shared" si="152"/>
        <v>0</v>
      </c>
      <c r="V384" s="32">
        <f t="shared" si="152"/>
        <v>0</v>
      </c>
      <c r="W384" s="32">
        <f t="shared" si="152"/>
        <v>0</v>
      </c>
      <c r="X384" s="24" t="s">
        <v>23</v>
      </c>
    </row>
    <row r="385" spans="1:24" s="18" customFormat="1" ht="47.25" x14ac:dyDescent="0.25">
      <c r="A385" s="28" t="s">
        <v>645</v>
      </c>
      <c r="B385" s="29" t="s">
        <v>688</v>
      </c>
      <c r="C385" s="41" t="s">
        <v>689</v>
      </c>
      <c r="D385" s="31" t="s">
        <v>23</v>
      </c>
      <c r="E385" s="32" t="s">
        <v>23</v>
      </c>
      <c r="F385" s="33">
        <v>0</v>
      </c>
      <c r="G385" s="33">
        <v>0</v>
      </c>
      <c r="H385" s="33">
        <v>0</v>
      </c>
      <c r="I385" s="33">
        <v>0</v>
      </c>
      <c r="J385" s="33">
        <v>0</v>
      </c>
      <c r="K385" s="33">
        <v>0</v>
      </c>
      <c r="L385" s="33" t="s">
        <v>23</v>
      </c>
      <c r="M385" s="33">
        <v>0</v>
      </c>
      <c r="N385" s="33">
        <v>0</v>
      </c>
      <c r="O385" s="33">
        <v>0</v>
      </c>
      <c r="P385" s="33">
        <v>0</v>
      </c>
      <c r="Q385" s="33">
        <v>0</v>
      </c>
      <c r="R385" s="33">
        <v>0</v>
      </c>
      <c r="S385" s="32">
        <f t="shared" si="152"/>
        <v>0</v>
      </c>
      <c r="T385" s="32">
        <f t="shared" si="152"/>
        <v>0</v>
      </c>
      <c r="U385" s="32">
        <f t="shared" si="152"/>
        <v>0</v>
      </c>
      <c r="V385" s="32">
        <f t="shared" si="152"/>
        <v>0</v>
      </c>
      <c r="W385" s="32">
        <f t="shared" si="152"/>
        <v>0</v>
      </c>
      <c r="X385" s="24" t="s">
        <v>23</v>
      </c>
    </row>
    <row r="386" spans="1:24" s="18" customFormat="1" ht="47.25" x14ac:dyDescent="0.25">
      <c r="A386" s="28" t="s">
        <v>645</v>
      </c>
      <c r="B386" s="29" t="s">
        <v>690</v>
      </c>
      <c r="C386" s="41" t="s">
        <v>691</v>
      </c>
      <c r="D386" s="31" t="s">
        <v>23</v>
      </c>
      <c r="E386" s="32" t="s">
        <v>23</v>
      </c>
      <c r="F386" s="33">
        <v>0</v>
      </c>
      <c r="G386" s="33">
        <v>0</v>
      </c>
      <c r="H386" s="33">
        <v>0</v>
      </c>
      <c r="I386" s="33">
        <v>0</v>
      </c>
      <c r="J386" s="33">
        <v>0</v>
      </c>
      <c r="K386" s="33">
        <v>0</v>
      </c>
      <c r="L386" s="33" t="s">
        <v>23</v>
      </c>
      <c r="M386" s="33">
        <v>0</v>
      </c>
      <c r="N386" s="33">
        <v>0</v>
      </c>
      <c r="O386" s="33">
        <v>0</v>
      </c>
      <c r="P386" s="33">
        <v>0</v>
      </c>
      <c r="Q386" s="33">
        <v>0</v>
      </c>
      <c r="R386" s="33">
        <v>0</v>
      </c>
      <c r="S386" s="32">
        <f t="shared" si="152"/>
        <v>0</v>
      </c>
      <c r="T386" s="32">
        <f t="shared" si="152"/>
        <v>0</v>
      </c>
      <c r="U386" s="32">
        <f t="shared" si="152"/>
        <v>0</v>
      </c>
      <c r="V386" s="32">
        <f t="shared" si="152"/>
        <v>0</v>
      </c>
      <c r="W386" s="32">
        <f t="shared" si="152"/>
        <v>0</v>
      </c>
      <c r="X386" s="24" t="s">
        <v>23</v>
      </c>
    </row>
    <row r="387" spans="1:24" s="18" customFormat="1" ht="47.25" x14ac:dyDescent="0.25">
      <c r="A387" s="28" t="s">
        <v>645</v>
      </c>
      <c r="B387" s="29" t="s">
        <v>692</v>
      </c>
      <c r="C387" s="41" t="s">
        <v>693</v>
      </c>
      <c r="D387" s="31" t="s">
        <v>23</v>
      </c>
      <c r="E387" s="32" t="s">
        <v>23</v>
      </c>
      <c r="F387" s="33">
        <v>0</v>
      </c>
      <c r="G387" s="33">
        <v>0</v>
      </c>
      <c r="H387" s="33">
        <v>0</v>
      </c>
      <c r="I387" s="33">
        <v>0</v>
      </c>
      <c r="J387" s="33">
        <v>0</v>
      </c>
      <c r="K387" s="33">
        <v>0</v>
      </c>
      <c r="L387" s="33" t="s">
        <v>23</v>
      </c>
      <c r="M387" s="33">
        <v>0</v>
      </c>
      <c r="N387" s="33">
        <v>0</v>
      </c>
      <c r="O387" s="33">
        <v>0</v>
      </c>
      <c r="P387" s="33">
        <v>0</v>
      </c>
      <c r="Q387" s="33">
        <v>0</v>
      </c>
      <c r="R387" s="33">
        <v>0</v>
      </c>
      <c r="S387" s="32">
        <f t="shared" si="152"/>
        <v>0</v>
      </c>
      <c r="T387" s="32">
        <f t="shared" si="152"/>
        <v>0</v>
      </c>
      <c r="U387" s="32">
        <f t="shared" si="152"/>
        <v>0</v>
      </c>
      <c r="V387" s="32">
        <f t="shared" si="152"/>
        <v>0</v>
      </c>
      <c r="W387" s="32">
        <f t="shared" si="152"/>
        <v>0</v>
      </c>
      <c r="X387" s="24" t="s">
        <v>23</v>
      </c>
    </row>
    <row r="388" spans="1:24" s="18" customFormat="1" ht="63" x14ac:dyDescent="0.25">
      <c r="A388" s="19" t="s">
        <v>694</v>
      </c>
      <c r="B388" s="27" t="s">
        <v>193</v>
      </c>
      <c r="C388" s="21" t="s">
        <v>22</v>
      </c>
      <c r="D388" s="25" t="s">
        <v>23</v>
      </c>
      <c r="E388" s="32" t="s">
        <v>23</v>
      </c>
      <c r="F388" s="26">
        <f>SUM(F389:F409)</f>
        <v>0</v>
      </c>
      <c r="G388" s="26">
        <f t="shared" ref="G388:K388" si="153">SUM(G389:G409)</f>
        <v>0</v>
      </c>
      <c r="H388" s="26">
        <f t="shared" si="153"/>
        <v>0</v>
      </c>
      <c r="I388" s="26">
        <f t="shared" si="153"/>
        <v>0</v>
      </c>
      <c r="J388" s="26">
        <f t="shared" si="153"/>
        <v>0</v>
      </c>
      <c r="K388" s="26">
        <f t="shared" si="153"/>
        <v>0</v>
      </c>
      <c r="L388" s="26" t="s">
        <v>23</v>
      </c>
      <c r="M388" s="26">
        <f t="shared" ref="M388:W388" si="154">SUM(M389:M409)</f>
        <v>0</v>
      </c>
      <c r="N388" s="26">
        <f t="shared" si="154"/>
        <v>0</v>
      </c>
      <c r="O388" s="26">
        <f t="shared" si="154"/>
        <v>0</v>
      </c>
      <c r="P388" s="26">
        <f t="shared" si="154"/>
        <v>0</v>
      </c>
      <c r="Q388" s="26">
        <f t="shared" si="154"/>
        <v>0</v>
      </c>
      <c r="R388" s="26">
        <f t="shared" si="154"/>
        <v>0</v>
      </c>
      <c r="S388" s="26">
        <f t="shared" si="154"/>
        <v>0</v>
      </c>
      <c r="T388" s="26">
        <f t="shared" si="154"/>
        <v>0</v>
      </c>
      <c r="U388" s="26">
        <f t="shared" si="154"/>
        <v>0</v>
      </c>
      <c r="V388" s="26">
        <f t="shared" si="154"/>
        <v>0</v>
      </c>
      <c r="W388" s="26">
        <f t="shared" si="154"/>
        <v>0</v>
      </c>
      <c r="X388" s="24" t="s">
        <v>23</v>
      </c>
    </row>
    <row r="389" spans="1:24" s="18" customFormat="1" ht="47.25" x14ac:dyDescent="0.25">
      <c r="A389" s="44" t="s">
        <v>694</v>
      </c>
      <c r="B389" s="52" t="s">
        <v>695</v>
      </c>
      <c r="C389" s="32" t="s">
        <v>696</v>
      </c>
      <c r="D389" s="31" t="s">
        <v>23</v>
      </c>
      <c r="E389" s="32" t="s">
        <v>23</v>
      </c>
      <c r="F389" s="47">
        <v>0</v>
      </c>
      <c r="G389" s="47">
        <v>0</v>
      </c>
      <c r="H389" s="47">
        <v>0</v>
      </c>
      <c r="I389" s="47">
        <v>0</v>
      </c>
      <c r="J389" s="47">
        <v>0</v>
      </c>
      <c r="K389" s="47">
        <v>0</v>
      </c>
      <c r="L389" s="47" t="s">
        <v>23</v>
      </c>
      <c r="M389" s="33">
        <v>0</v>
      </c>
      <c r="N389" s="33">
        <v>0</v>
      </c>
      <c r="O389" s="33">
        <v>0</v>
      </c>
      <c r="P389" s="33">
        <v>0</v>
      </c>
      <c r="Q389" s="33">
        <v>0</v>
      </c>
      <c r="R389" s="33">
        <v>0</v>
      </c>
      <c r="S389" s="32">
        <f t="shared" ref="S389:W409" si="155">M389-F389</f>
        <v>0</v>
      </c>
      <c r="T389" s="32">
        <f t="shared" si="155"/>
        <v>0</v>
      </c>
      <c r="U389" s="32">
        <f t="shared" si="155"/>
        <v>0</v>
      </c>
      <c r="V389" s="32">
        <f t="shared" si="155"/>
        <v>0</v>
      </c>
      <c r="W389" s="32">
        <f t="shared" si="155"/>
        <v>0</v>
      </c>
      <c r="X389" s="24" t="s">
        <v>23</v>
      </c>
    </row>
    <row r="390" spans="1:24" s="18" customFormat="1" ht="31.5" x14ac:dyDescent="0.25">
      <c r="A390" s="44" t="s">
        <v>694</v>
      </c>
      <c r="B390" s="52" t="s">
        <v>697</v>
      </c>
      <c r="C390" s="32" t="s">
        <v>698</v>
      </c>
      <c r="D390" s="31" t="s">
        <v>23</v>
      </c>
      <c r="E390" s="32" t="s">
        <v>23</v>
      </c>
      <c r="F390" s="33">
        <v>0</v>
      </c>
      <c r="G390" s="33">
        <v>0</v>
      </c>
      <c r="H390" s="33">
        <v>0</v>
      </c>
      <c r="I390" s="33">
        <v>0</v>
      </c>
      <c r="J390" s="33">
        <v>0</v>
      </c>
      <c r="K390" s="33">
        <v>0</v>
      </c>
      <c r="L390" s="33" t="s">
        <v>23</v>
      </c>
      <c r="M390" s="33">
        <v>0</v>
      </c>
      <c r="N390" s="33">
        <v>0</v>
      </c>
      <c r="O390" s="33">
        <v>0</v>
      </c>
      <c r="P390" s="33">
        <v>0</v>
      </c>
      <c r="Q390" s="33">
        <v>0</v>
      </c>
      <c r="R390" s="33">
        <v>0</v>
      </c>
      <c r="S390" s="32">
        <f t="shared" si="155"/>
        <v>0</v>
      </c>
      <c r="T390" s="32">
        <f t="shared" si="155"/>
        <v>0</v>
      </c>
      <c r="U390" s="32">
        <f t="shared" si="155"/>
        <v>0</v>
      </c>
      <c r="V390" s="32">
        <f t="shared" si="155"/>
        <v>0</v>
      </c>
      <c r="W390" s="32">
        <f t="shared" si="155"/>
        <v>0</v>
      </c>
      <c r="X390" s="24" t="s">
        <v>23</v>
      </c>
    </row>
    <row r="391" spans="1:24" s="18" customFormat="1" ht="31.5" x14ac:dyDescent="0.25">
      <c r="A391" s="28" t="s">
        <v>694</v>
      </c>
      <c r="B391" s="62" t="s">
        <v>699</v>
      </c>
      <c r="C391" s="41" t="s">
        <v>700</v>
      </c>
      <c r="D391" s="31" t="s">
        <v>23</v>
      </c>
      <c r="E391" s="32" t="s">
        <v>23</v>
      </c>
      <c r="F391" s="33">
        <v>0</v>
      </c>
      <c r="G391" s="33">
        <v>0</v>
      </c>
      <c r="H391" s="33">
        <v>0</v>
      </c>
      <c r="I391" s="33">
        <v>0</v>
      </c>
      <c r="J391" s="33">
        <v>0</v>
      </c>
      <c r="K391" s="33">
        <v>0</v>
      </c>
      <c r="L391" s="33" t="s">
        <v>23</v>
      </c>
      <c r="M391" s="33">
        <v>0</v>
      </c>
      <c r="N391" s="33">
        <v>0</v>
      </c>
      <c r="O391" s="33">
        <v>0</v>
      </c>
      <c r="P391" s="33">
        <v>0</v>
      </c>
      <c r="Q391" s="33">
        <v>0</v>
      </c>
      <c r="R391" s="33">
        <v>0</v>
      </c>
      <c r="S391" s="32">
        <f t="shared" si="155"/>
        <v>0</v>
      </c>
      <c r="T391" s="32">
        <f t="shared" si="155"/>
        <v>0</v>
      </c>
      <c r="U391" s="32">
        <f t="shared" si="155"/>
        <v>0</v>
      </c>
      <c r="V391" s="32">
        <f t="shared" si="155"/>
        <v>0</v>
      </c>
      <c r="W391" s="32">
        <f t="shared" si="155"/>
        <v>0</v>
      </c>
      <c r="X391" s="24" t="s">
        <v>23</v>
      </c>
    </row>
    <row r="392" spans="1:24" s="18" customFormat="1" ht="31.5" x14ac:dyDescent="0.25">
      <c r="A392" s="44" t="s">
        <v>694</v>
      </c>
      <c r="B392" s="45" t="s">
        <v>701</v>
      </c>
      <c r="C392" s="63" t="s">
        <v>702</v>
      </c>
      <c r="D392" s="31" t="s">
        <v>23</v>
      </c>
      <c r="E392" s="32" t="s">
        <v>23</v>
      </c>
      <c r="F392" s="33">
        <v>0</v>
      </c>
      <c r="G392" s="33">
        <v>0</v>
      </c>
      <c r="H392" s="33">
        <v>0</v>
      </c>
      <c r="I392" s="33">
        <v>0</v>
      </c>
      <c r="J392" s="33">
        <v>0</v>
      </c>
      <c r="K392" s="33">
        <v>0</v>
      </c>
      <c r="L392" s="33" t="s">
        <v>23</v>
      </c>
      <c r="M392" s="33">
        <v>0</v>
      </c>
      <c r="N392" s="33">
        <v>0</v>
      </c>
      <c r="O392" s="33">
        <v>0</v>
      </c>
      <c r="P392" s="33">
        <v>0</v>
      </c>
      <c r="Q392" s="33">
        <v>0</v>
      </c>
      <c r="R392" s="33">
        <v>0</v>
      </c>
      <c r="S392" s="32">
        <f t="shared" si="155"/>
        <v>0</v>
      </c>
      <c r="T392" s="32">
        <f t="shared" si="155"/>
        <v>0</v>
      </c>
      <c r="U392" s="32">
        <f t="shared" si="155"/>
        <v>0</v>
      </c>
      <c r="V392" s="32">
        <f t="shared" si="155"/>
        <v>0</v>
      </c>
      <c r="W392" s="32">
        <f t="shared" si="155"/>
        <v>0</v>
      </c>
      <c r="X392" s="24" t="s">
        <v>23</v>
      </c>
    </row>
    <row r="393" spans="1:24" s="18" customFormat="1" ht="63" x14ac:dyDescent="0.25">
      <c r="A393" s="28" t="s">
        <v>694</v>
      </c>
      <c r="B393" s="62" t="s">
        <v>703</v>
      </c>
      <c r="C393" s="41" t="s">
        <v>704</v>
      </c>
      <c r="D393" s="31" t="s">
        <v>23</v>
      </c>
      <c r="E393" s="32" t="s">
        <v>23</v>
      </c>
      <c r="F393" s="33">
        <v>0</v>
      </c>
      <c r="G393" s="33">
        <v>0</v>
      </c>
      <c r="H393" s="33">
        <v>0</v>
      </c>
      <c r="I393" s="33">
        <v>0</v>
      </c>
      <c r="J393" s="33">
        <v>0</v>
      </c>
      <c r="K393" s="33">
        <v>0</v>
      </c>
      <c r="L393" s="33" t="s">
        <v>23</v>
      </c>
      <c r="M393" s="33">
        <v>0</v>
      </c>
      <c r="N393" s="33">
        <v>0</v>
      </c>
      <c r="O393" s="33">
        <v>0</v>
      </c>
      <c r="P393" s="33">
        <v>0</v>
      </c>
      <c r="Q393" s="33">
        <v>0</v>
      </c>
      <c r="R393" s="33">
        <v>0</v>
      </c>
      <c r="S393" s="32">
        <f t="shared" si="155"/>
        <v>0</v>
      </c>
      <c r="T393" s="32">
        <f t="shared" si="155"/>
        <v>0</v>
      </c>
      <c r="U393" s="32">
        <f t="shared" si="155"/>
        <v>0</v>
      </c>
      <c r="V393" s="32">
        <f t="shared" si="155"/>
        <v>0</v>
      </c>
      <c r="W393" s="32">
        <f t="shared" si="155"/>
        <v>0</v>
      </c>
      <c r="X393" s="24" t="s">
        <v>23</v>
      </c>
    </row>
    <row r="394" spans="1:24" s="18" customFormat="1" ht="63" x14ac:dyDescent="0.25">
      <c r="A394" s="28" t="s">
        <v>694</v>
      </c>
      <c r="B394" s="62" t="s">
        <v>705</v>
      </c>
      <c r="C394" s="41" t="s">
        <v>706</v>
      </c>
      <c r="D394" s="31" t="s">
        <v>23</v>
      </c>
      <c r="E394" s="32" t="s">
        <v>23</v>
      </c>
      <c r="F394" s="33">
        <v>0</v>
      </c>
      <c r="G394" s="33">
        <v>0</v>
      </c>
      <c r="H394" s="33">
        <v>0</v>
      </c>
      <c r="I394" s="33">
        <v>0</v>
      </c>
      <c r="J394" s="33">
        <v>0</v>
      </c>
      <c r="K394" s="33">
        <v>0</v>
      </c>
      <c r="L394" s="33" t="s">
        <v>23</v>
      </c>
      <c r="M394" s="33">
        <v>0</v>
      </c>
      <c r="N394" s="33">
        <v>0</v>
      </c>
      <c r="O394" s="33">
        <v>0</v>
      </c>
      <c r="P394" s="33">
        <v>0</v>
      </c>
      <c r="Q394" s="33">
        <v>0</v>
      </c>
      <c r="R394" s="33">
        <v>0</v>
      </c>
      <c r="S394" s="32">
        <f t="shared" si="155"/>
        <v>0</v>
      </c>
      <c r="T394" s="32">
        <f t="shared" si="155"/>
        <v>0</v>
      </c>
      <c r="U394" s="32">
        <f t="shared" si="155"/>
        <v>0</v>
      </c>
      <c r="V394" s="32">
        <f t="shared" si="155"/>
        <v>0</v>
      </c>
      <c r="W394" s="32">
        <f t="shared" si="155"/>
        <v>0</v>
      </c>
      <c r="X394" s="24" t="s">
        <v>23</v>
      </c>
    </row>
    <row r="395" spans="1:24" s="18" customFormat="1" ht="63" x14ac:dyDescent="0.25">
      <c r="A395" s="28" t="s">
        <v>694</v>
      </c>
      <c r="B395" s="62" t="s">
        <v>707</v>
      </c>
      <c r="C395" s="41" t="s">
        <v>708</v>
      </c>
      <c r="D395" s="31" t="s">
        <v>23</v>
      </c>
      <c r="E395" s="32" t="s">
        <v>23</v>
      </c>
      <c r="F395" s="33">
        <v>0</v>
      </c>
      <c r="G395" s="33">
        <v>0</v>
      </c>
      <c r="H395" s="33">
        <v>0</v>
      </c>
      <c r="I395" s="33">
        <v>0</v>
      </c>
      <c r="J395" s="33">
        <v>0</v>
      </c>
      <c r="K395" s="33">
        <v>0</v>
      </c>
      <c r="L395" s="33" t="s">
        <v>23</v>
      </c>
      <c r="M395" s="33">
        <v>0</v>
      </c>
      <c r="N395" s="33">
        <v>0</v>
      </c>
      <c r="O395" s="33">
        <v>0</v>
      </c>
      <c r="P395" s="33">
        <v>0</v>
      </c>
      <c r="Q395" s="33">
        <v>0</v>
      </c>
      <c r="R395" s="33">
        <v>0</v>
      </c>
      <c r="S395" s="32">
        <f t="shared" si="155"/>
        <v>0</v>
      </c>
      <c r="T395" s="32">
        <f t="shared" si="155"/>
        <v>0</v>
      </c>
      <c r="U395" s="32">
        <f t="shared" si="155"/>
        <v>0</v>
      </c>
      <c r="V395" s="32">
        <f t="shared" si="155"/>
        <v>0</v>
      </c>
      <c r="W395" s="32">
        <f t="shared" si="155"/>
        <v>0</v>
      </c>
      <c r="X395" s="24" t="s">
        <v>23</v>
      </c>
    </row>
    <row r="396" spans="1:24" s="18" customFormat="1" ht="63" x14ac:dyDescent="0.25">
      <c r="A396" s="28" t="s">
        <v>694</v>
      </c>
      <c r="B396" s="62" t="s">
        <v>709</v>
      </c>
      <c r="C396" s="41" t="s">
        <v>710</v>
      </c>
      <c r="D396" s="31" t="s">
        <v>23</v>
      </c>
      <c r="E396" s="32" t="s">
        <v>23</v>
      </c>
      <c r="F396" s="33">
        <v>0</v>
      </c>
      <c r="G396" s="33">
        <v>0</v>
      </c>
      <c r="H396" s="33">
        <v>0</v>
      </c>
      <c r="I396" s="33">
        <v>0</v>
      </c>
      <c r="J396" s="33">
        <v>0</v>
      </c>
      <c r="K396" s="33">
        <v>0</v>
      </c>
      <c r="L396" s="33" t="s">
        <v>23</v>
      </c>
      <c r="M396" s="33">
        <v>0</v>
      </c>
      <c r="N396" s="33">
        <v>0</v>
      </c>
      <c r="O396" s="33">
        <v>0</v>
      </c>
      <c r="P396" s="33">
        <v>0</v>
      </c>
      <c r="Q396" s="33">
        <v>0</v>
      </c>
      <c r="R396" s="33">
        <v>0</v>
      </c>
      <c r="S396" s="32">
        <f t="shared" si="155"/>
        <v>0</v>
      </c>
      <c r="T396" s="32">
        <f t="shared" si="155"/>
        <v>0</v>
      </c>
      <c r="U396" s="32">
        <f t="shared" si="155"/>
        <v>0</v>
      </c>
      <c r="V396" s="32">
        <f t="shared" si="155"/>
        <v>0</v>
      </c>
      <c r="W396" s="32">
        <f t="shared" si="155"/>
        <v>0</v>
      </c>
      <c r="X396" s="24" t="s">
        <v>23</v>
      </c>
    </row>
    <row r="397" spans="1:24" s="18" customFormat="1" ht="110.25" x14ac:dyDescent="0.25">
      <c r="A397" s="28" t="s">
        <v>694</v>
      </c>
      <c r="B397" s="62" t="s">
        <v>711</v>
      </c>
      <c r="C397" s="41" t="s">
        <v>712</v>
      </c>
      <c r="D397" s="31" t="s">
        <v>23</v>
      </c>
      <c r="E397" s="32" t="s">
        <v>23</v>
      </c>
      <c r="F397" s="33">
        <v>0</v>
      </c>
      <c r="G397" s="33">
        <v>0</v>
      </c>
      <c r="H397" s="33">
        <v>0</v>
      </c>
      <c r="I397" s="33">
        <v>0</v>
      </c>
      <c r="J397" s="33">
        <v>0</v>
      </c>
      <c r="K397" s="33">
        <v>0</v>
      </c>
      <c r="L397" s="33" t="s">
        <v>23</v>
      </c>
      <c r="M397" s="33">
        <v>0</v>
      </c>
      <c r="N397" s="33">
        <v>0</v>
      </c>
      <c r="O397" s="33">
        <v>0</v>
      </c>
      <c r="P397" s="33">
        <v>0</v>
      </c>
      <c r="Q397" s="33">
        <v>0</v>
      </c>
      <c r="R397" s="33">
        <v>0</v>
      </c>
      <c r="S397" s="32">
        <f t="shared" si="155"/>
        <v>0</v>
      </c>
      <c r="T397" s="32">
        <f t="shared" si="155"/>
        <v>0</v>
      </c>
      <c r="U397" s="32">
        <f t="shared" si="155"/>
        <v>0</v>
      </c>
      <c r="V397" s="32">
        <f t="shared" si="155"/>
        <v>0</v>
      </c>
      <c r="W397" s="32">
        <f t="shared" si="155"/>
        <v>0</v>
      </c>
      <c r="X397" s="24" t="s">
        <v>23</v>
      </c>
    </row>
    <row r="398" spans="1:24" s="18" customFormat="1" ht="31.5" x14ac:dyDescent="0.25">
      <c r="A398" s="28" t="s">
        <v>694</v>
      </c>
      <c r="B398" s="62" t="s">
        <v>713</v>
      </c>
      <c r="C398" s="41" t="s">
        <v>714</v>
      </c>
      <c r="D398" s="31" t="s">
        <v>23</v>
      </c>
      <c r="E398" s="32" t="s">
        <v>23</v>
      </c>
      <c r="F398" s="33">
        <v>0</v>
      </c>
      <c r="G398" s="33">
        <v>0</v>
      </c>
      <c r="H398" s="33">
        <v>0</v>
      </c>
      <c r="I398" s="33">
        <v>0</v>
      </c>
      <c r="J398" s="33">
        <v>0</v>
      </c>
      <c r="K398" s="33">
        <v>0</v>
      </c>
      <c r="L398" s="33" t="s">
        <v>23</v>
      </c>
      <c r="M398" s="33">
        <v>0</v>
      </c>
      <c r="N398" s="33">
        <v>0</v>
      </c>
      <c r="O398" s="33">
        <v>0</v>
      </c>
      <c r="P398" s="33">
        <v>0</v>
      </c>
      <c r="Q398" s="33">
        <v>0</v>
      </c>
      <c r="R398" s="33">
        <v>0</v>
      </c>
      <c r="S398" s="32">
        <f t="shared" si="155"/>
        <v>0</v>
      </c>
      <c r="T398" s="32">
        <f t="shared" si="155"/>
        <v>0</v>
      </c>
      <c r="U398" s="32">
        <f t="shared" si="155"/>
        <v>0</v>
      </c>
      <c r="V398" s="32">
        <f t="shared" si="155"/>
        <v>0</v>
      </c>
      <c r="W398" s="32">
        <f t="shared" si="155"/>
        <v>0</v>
      </c>
      <c r="X398" s="24" t="s">
        <v>23</v>
      </c>
    </row>
    <row r="399" spans="1:24" s="18" customFormat="1" ht="47.25" x14ac:dyDescent="0.25">
      <c r="A399" s="28" t="s">
        <v>694</v>
      </c>
      <c r="B399" s="62" t="s">
        <v>715</v>
      </c>
      <c r="C399" s="41" t="s">
        <v>716</v>
      </c>
      <c r="D399" s="31" t="s">
        <v>23</v>
      </c>
      <c r="E399" s="32" t="s">
        <v>23</v>
      </c>
      <c r="F399" s="33">
        <v>0</v>
      </c>
      <c r="G399" s="33">
        <v>0</v>
      </c>
      <c r="H399" s="33">
        <v>0</v>
      </c>
      <c r="I399" s="33">
        <v>0</v>
      </c>
      <c r="J399" s="33">
        <v>0</v>
      </c>
      <c r="K399" s="33">
        <v>0</v>
      </c>
      <c r="L399" s="33" t="s">
        <v>23</v>
      </c>
      <c r="M399" s="33">
        <v>0</v>
      </c>
      <c r="N399" s="33">
        <v>0</v>
      </c>
      <c r="O399" s="33">
        <v>0</v>
      </c>
      <c r="P399" s="33">
        <v>0</v>
      </c>
      <c r="Q399" s="33">
        <v>0</v>
      </c>
      <c r="R399" s="33">
        <v>0</v>
      </c>
      <c r="S399" s="32">
        <f t="shared" si="155"/>
        <v>0</v>
      </c>
      <c r="T399" s="32">
        <f t="shared" si="155"/>
        <v>0</v>
      </c>
      <c r="U399" s="32">
        <f t="shared" si="155"/>
        <v>0</v>
      </c>
      <c r="V399" s="32">
        <f t="shared" si="155"/>
        <v>0</v>
      </c>
      <c r="W399" s="32">
        <f t="shared" si="155"/>
        <v>0</v>
      </c>
      <c r="X399" s="24" t="s">
        <v>23</v>
      </c>
    </row>
    <row r="400" spans="1:24" s="18" customFormat="1" ht="63" x14ac:dyDescent="0.25">
      <c r="A400" s="28" t="s">
        <v>694</v>
      </c>
      <c r="B400" s="62" t="s">
        <v>717</v>
      </c>
      <c r="C400" s="41" t="s">
        <v>718</v>
      </c>
      <c r="D400" s="31" t="s">
        <v>23</v>
      </c>
      <c r="E400" s="32" t="s">
        <v>23</v>
      </c>
      <c r="F400" s="33">
        <v>0</v>
      </c>
      <c r="G400" s="33">
        <v>0</v>
      </c>
      <c r="H400" s="33">
        <v>0</v>
      </c>
      <c r="I400" s="33">
        <v>0</v>
      </c>
      <c r="J400" s="33">
        <v>0</v>
      </c>
      <c r="K400" s="33">
        <v>0</v>
      </c>
      <c r="L400" s="33" t="s">
        <v>23</v>
      </c>
      <c r="M400" s="33">
        <v>0</v>
      </c>
      <c r="N400" s="33">
        <v>0</v>
      </c>
      <c r="O400" s="33">
        <v>0</v>
      </c>
      <c r="P400" s="33">
        <v>0</v>
      </c>
      <c r="Q400" s="33">
        <v>0</v>
      </c>
      <c r="R400" s="33">
        <v>0</v>
      </c>
      <c r="S400" s="32">
        <f t="shared" si="155"/>
        <v>0</v>
      </c>
      <c r="T400" s="32">
        <f t="shared" si="155"/>
        <v>0</v>
      </c>
      <c r="U400" s="32">
        <f t="shared" si="155"/>
        <v>0</v>
      </c>
      <c r="V400" s="32">
        <f t="shared" si="155"/>
        <v>0</v>
      </c>
      <c r="W400" s="32">
        <f t="shared" si="155"/>
        <v>0</v>
      </c>
      <c r="X400" s="24" t="s">
        <v>23</v>
      </c>
    </row>
    <row r="401" spans="1:24" s="18" customFormat="1" ht="63" x14ac:dyDescent="0.25">
      <c r="A401" s="44" t="s">
        <v>694</v>
      </c>
      <c r="B401" s="52" t="s">
        <v>719</v>
      </c>
      <c r="C401" s="32" t="s">
        <v>720</v>
      </c>
      <c r="D401" s="31" t="s">
        <v>23</v>
      </c>
      <c r="E401" s="32" t="s">
        <v>23</v>
      </c>
      <c r="F401" s="33" t="s">
        <v>23</v>
      </c>
      <c r="G401" s="33" t="s">
        <v>23</v>
      </c>
      <c r="H401" s="33" t="s">
        <v>23</v>
      </c>
      <c r="I401" s="33" t="s">
        <v>23</v>
      </c>
      <c r="J401" s="33" t="s">
        <v>23</v>
      </c>
      <c r="K401" s="33" t="s">
        <v>23</v>
      </c>
      <c r="L401" s="33" t="s">
        <v>23</v>
      </c>
      <c r="M401" s="33">
        <v>0</v>
      </c>
      <c r="N401" s="33">
        <v>0</v>
      </c>
      <c r="O401" s="33">
        <v>0</v>
      </c>
      <c r="P401" s="33">
        <v>0</v>
      </c>
      <c r="Q401" s="33">
        <v>0</v>
      </c>
      <c r="R401" s="33">
        <v>0</v>
      </c>
      <c r="S401" s="32" t="s">
        <v>23</v>
      </c>
      <c r="T401" s="32" t="s">
        <v>23</v>
      </c>
      <c r="U401" s="32" t="s">
        <v>23</v>
      </c>
      <c r="V401" s="32" t="s">
        <v>23</v>
      </c>
      <c r="W401" s="32" t="s">
        <v>23</v>
      </c>
      <c r="X401" s="24" t="s">
        <v>23</v>
      </c>
    </row>
    <row r="402" spans="1:24" s="18" customFormat="1" ht="47.25" x14ac:dyDescent="0.25">
      <c r="A402" s="28" t="s">
        <v>694</v>
      </c>
      <c r="B402" s="62" t="s">
        <v>721</v>
      </c>
      <c r="C402" s="41" t="s">
        <v>722</v>
      </c>
      <c r="D402" s="31" t="s">
        <v>23</v>
      </c>
      <c r="E402" s="32" t="s">
        <v>23</v>
      </c>
      <c r="F402" s="33">
        <v>0</v>
      </c>
      <c r="G402" s="33">
        <v>0</v>
      </c>
      <c r="H402" s="33">
        <v>0</v>
      </c>
      <c r="I402" s="33">
        <v>0</v>
      </c>
      <c r="J402" s="33">
        <v>0</v>
      </c>
      <c r="K402" s="33">
        <v>0</v>
      </c>
      <c r="L402" s="33" t="s">
        <v>23</v>
      </c>
      <c r="M402" s="33">
        <v>0</v>
      </c>
      <c r="N402" s="33">
        <v>0</v>
      </c>
      <c r="O402" s="33">
        <v>0</v>
      </c>
      <c r="P402" s="33">
        <v>0</v>
      </c>
      <c r="Q402" s="33">
        <v>0</v>
      </c>
      <c r="R402" s="33">
        <v>0</v>
      </c>
      <c r="S402" s="32">
        <f t="shared" si="155"/>
        <v>0</v>
      </c>
      <c r="T402" s="32">
        <f t="shared" si="155"/>
        <v>0</v>
      </c>
      <c r="U402" s="32">
        <f t="shared" si="155"/>
        <v>0</v>
      </c>
      <c r="V402" s="32">
        <f t="shared" si="155"/>
        <v>0</v>
      </c>
      <c r="W402" s="32">
        <f t="shared" si="155"/>
        <v>0</v>
      </c>
      <c r="X402" s="24" t="s">
        <v>23</v>
      </c>
    </row>
    <row r="403" spans="1:24" s="18" customFormat="1" ht="47.25" x14ac:dyDescent="0.25">
      <c r="A403" s="44" t="s">
        <v>694</v>
      </c>
      <c r="B403" s="68" t="s">
        <v>723</v>
      </c>
      <c r="C403" s="32" t="s">
        <v>724</v>
      </c>
      <c r="D403" s="31" t="s">
        <v>23</v>
      </c>
      <c r="E403" s="32" t="s">
        <v>23</v>
      </c>
      <c r="F403" s="33">
        <v>0</v>
      </c>
      <c r="G403" s="33">
        <v>0</v>
      </c>
      <c r="H403" s="33">
        <v>0</v>
      </c>
      <c r="I403" s="33">
        <v>0</v>
      </c>
      <c r="J403" s="33">
        <v>0</v>
      </c>
      <c r="K403" s="33">
        <v>0</v>
      </c>
      <c r="L403" s="33" t="s">
        <v>23</v>
      </c>
      <c r="M403" s="33">
        <v>0</v>
      </c>
      <c r="N403" s="33">
        <v>0</v>
      </c>
      <c r="O403" s="33">
        <v>0</v>
      </c>
      <c r="P403" s="33">
        <v>0</v>
      </c>
      <c r="Q403" s="33">
        <v>0</v>
      </c>
      <c r="R403" s="33">
        <v>0</v>
      </c>
      <c r="S403" s="32">
        <f t="shared" si="155"/>
        <v>0</v>
      </c>
      <c r="T403" s="32">
        <f t="shared" si="155"/>
        <v>0</v>
      </c>
      <c r="U403" s="32">
        <f t="shared" si="155"/>
        <v>0</v>
      </c>
      <c r="V403" s="32">
        <f t="shared" si="155"/>
        <v>0</v>
      </c>
      <c r="W403" s="32">
        <f t="shared" si="155"/>
        <v>0</v>
      </c>
      <c r="X403" s="24" t="s">
        <v>23</v>
      </c>
    </row>
    <row r="404" spans="1:24" s="18" customFormat="1" ht="31.5" x14ac:dyDescent="0.25">
      <c r="A404" s="44" t="s">
        <v>694</v>
      </c>
      <c r="B404" s="52" t="s">
        <v>725</v>
      </c>
      <c r="C404" s="32" t="s">
        <v>726</v>
      </c>
      <c r="D404" s="31" t="s">
        <v>23</v>
      </c>
      <c r="E404" s="32" t="s">
        <v>23</v>
      </c>
      <c r="F404" s="33">
        <v>0</v>
      </c>
      <c r="G404" s="33">
        <v>0</v>
      </c>
      <c r="H404" s="33">
        <v>0</v>
      </c>
      <c r="I404" s="33">
        <v>0</v>
      </c>
      <c r="J404" s="33">
        <v>0</v>
      </c>
      <c r="K404" s="33">
        <v>0</v>
      </c>
      <c r="L404" s="33" t="s">
        <v>23</v>
      </c>
      <c r="M404" s="33">
        <v>0</v>
      </c>
      <c r="N404" s="33">
        <v>0</v>
      </c>
      <c r="O404" s="33">
        <v>0</v>
      </c>
      <c r="P404" s="33">
        <v>0</v>
      </c>
      <c r="Q404" s="33">
        <v>0</v>
      </c>
      <c r="R404" s="33">
        <v>0</v>
      </c>
      <c r="S404" s="32">
        <f t="shared" si="155"/>
        <v>0</v>
      </c>
      <c r="T404" s="32">
        <f t="shared" si="155"/>
        <v>0</v>
      </c>
      <c r="U404" s="32">
        <f t="shared" si="155"/>
        <v>0</v>
      </c>
      <c r="V404" s="32">
        <f t="shared" si="155"/>
        <v>0</v>
      </c>
      <c r="W404" s="32">
        <f t="shared" si="155"/>
        <v>0</v>
      </c>
      <c r="X404" s="24" t="s">
        <v>23</v>
      </c>
    </row>
    <row r="405" spans="1:24" s="18" customFormat="1" ht="47.25" x14ac:dyDescent="0.25">
      <c r="A405" s="28" t="s">
        <v>694</v>
      </c>
      <c r="B405" s="62" t="s">
        <v>727</v>
      </c>
      <c r="C405" s="41" t="s">
        <v>728</v>
      </c>
      <c r="D405" s="31" t="s">
        <v>23</v>
      </c>
      <c r="E405" s="22" t="s">
        <v>23</v>
      </c>
      <c r="F405" s="33">
        <v>0</v>
      </c>
      <c r="G405" s="33">
        <v>0</v>
      </c>
      <c r="H405" s="33">
        <v>0</v>
      </c>
      <c r="I405" s="33">
        <v>0</v>
      </c>
      <c r="J405" s="33">
        <v>0</v>
      </c>
      <c r="K405" s="33">
        <v>0</v>
      </c>
      <c r="L405" s="33" t="s">
        <v>23</v>
      </c>
      <c r="M405" s="33">
        <v>0</v>
      </c>
      <c r="N405" s="33">
        <v>0</v>
      </c>
      <c r="O405" s="33">
        <v>0</v>
      </c>
      <c r="P405" s="33">
        <v>0</v>
      </c>
      <c r="Q405" s="33">
        <v>0</v>
      </c>
      <c r="R405" s="33">
        <v>0</v>
      </c>
      <c r="S405" s="32">
        <f t="shared" si="155"/>
        <v>0</v>
      </c>
      <c r="T405" s="32">
        <f t="shared" si="155"/>
        <v>0</v>
      </c>
      <c r="U405" s="32">
        <f t="shared" si="155"/>
        <v>0</v>
      </c>
      <c r="V405" s="32">
        <f t="shared" si="155"/>
        <v>0</v>
      </c>
      <c r="W405" s="32">
        <f t="shared" si="155"/>
        <v>0</v>
      </c>
      <c r="X405" s="24" t="s">
        <v>23</v>
      </c>
    </row>
    <row r="406" spans="1:24" s="18" customFormat="1" ht="47.25" x14ac:dyDescent="0.25">
      <c r="A406" s="28" t="s">
        <v>694</v>
      </c>
      <c r="B406" s="62" t="s">
        <v>729</v>
      </c>
      <c r="C406" s="41" t="s">
        <v>730</v>
      </c>
      <c r="D406" s="31" t="s">
        <v>23</v>
      </c>
      <c r="E406" s="22" t="s">
        <v>23</v>
      </c>
      <c r="F406" s="33">
        <v>0</v>
      </c>
      <c r="G406" s="33">
        <v>0</v>
      </c>
      <c r="H406" s="33">
        <v>0</v>
      </c>
      <c r="I406" s="33">
        <v>0</v>
      </c>
      <c r="J406" s="33">
        <v>0</v>
      </c>
      <c r="K406" s="33">
        <v>0</v>
      </c>
      <c r="L406" s="33" t="s">
        <v>23</v>
      </c>
      <c r="M406" s="33">
        <v>0</v>
      </c>
      <c r="N406" s="33">
        <v>0</v>
      </c>
      <c r="O406" s="33">
        <v>0</v>
      </c>
      <c r="P406" s="33">
        <v>0</v>
      </c>
      <c r="Q406" s="33">
        <v>0</v>
      </c>
      <c r="R406" s="33">
        <v>0</v>
      </c>
      <c r="S406" s="32">
        <f t="shared" si="155"/>
        <v>0</v>
      </c>
      <c r="T406" s="32">
        <f t="shared" si="155"/>
        <v>0</v>
      </c>
      <c r="U406" s="32">
        <f t="shared" si="155"/>
        <v>0</v>
      </c>
      <c r="V406" s="32">
        <f t="shared" si="155"/>
        <v>0</v>
      </c>
      <c r="W406" s="32">
        <f t="shared" si="155"/>
        <v>0</v>
      </c>
      <c r="X406" s="24" t="s">
        <v>23</v>
      </c>
    </row>
    <row r="407" spans="1:24" s="18" customFormat="1" ht="31.5" x14ac:dyDescent="0.25">
      <c r="A407" s="28" t="s">
        <v>694</v>
      </c>
      <c r="B407" s="62" t="s">
        <v>731</v>
      </c>
      <c r="C407" s="41" t="s">
        <v>732</v>
      </c>
      <c r="D407" s="31" t="s">
        <v>23</v>
      </c>
      <c r="E407" s="22" t="s">
        <v>23</v>
      </c>
      <c r="F407" s="33">
        <v>0</v>
      </c>
      <c r="G407" s="33">
        <v>0</v>
      </c>
      <c r="H407" s="33">
        <v>0</v>
      </c>
      <c r="I407" s="33">
        <v>0</v>
      </c>
      <c r="J407" s="33">
        <v>0</v>
      </c>
      <c r="K407" s="33">
        <v>0</v>
      </c>
      <c r="L407" s="33" t="s">
        <v>23</v>
      </c>
      <c r="M407" s="33">
        <v>0</v>
      </c>
      <c r="N407" s="33">
        <v>0</v>
      </c>
      <c r="O407" s="33">
        <v>0</v>
      </c>
      <c r="P407" s="33">
        <v>0</v>
      </c>
      <c r="Q407" s="33">
        <v>0</v>
      </c>
      <c r="R407" s="33">
        <v>0</v>
      </c>
      <c r="S407" s="32">
        <f t="shared" si="155"/>
        <v>0</v>
      </c>
      <c r="T407" s="32">
        <f t="shared" si="155"/>
        <v>0</v>
      </c>
      <c r="U407" s="32">
        <f t="shared" si="155"/>
        <v>0</v>
      </c>
      <c r="V407" s="32">
        <f t="shared" si="155"/>
        <v>0</v>
      </c>
      <c r="W407" s="32">
        <f t="shared" si="155"/>
        <v>0</v>
      </c>
      <c r="X407" s="24" t="s">
        <v>23</v>
      </c>
    </row>
    <row r="408" spans="1:24" s="18" customFormat="1" ht="31.5" x14ac:dyDescent="0.25">
      <c r="A408" s="28" t="s">
        <v>694</v>
      </c>
      <c r="B408" s="62" t="s">
        <v>733</v>
      </c>
      <c r="C408" s="41" t="s">
        <v>734</v>
      </c>
      <c r="D408" s="31" t="s">
        <v>23</v>
      </c>
      <c r="E408" s="22" t="s">
        <v>23</v>
      </c>
      <c r="F408" s="33">
        <v>0</v>
      </c>
      <c r="G408" s="33">
        <v>0</v>
      </c>
      <c r="H408" s="33">
        <v>0</v>
      </c>
      <c r="I408" s="33">
        <v>0</v>
      </c>
      <c r="J408" s="33">
        <v>0</v>
      </c>
      <c r="K408" s="33">
        <v>0</v>
      </c>
      <c r="L408" s="33" t="s">
        <v>23</v>
      </c>
      <c r="M408" s="33">
        <v>0</v>
      </c>
      <c r="N408" s="33">
        <v>0</v>
      </c>
      <c r="O408" s="33">
        <v>0</v>
      </c>
      <c r="P408" s="33">
        <v>0</v>
      </c>
      <c r="Q408" s="33">
        <v>0</v>
      </c>
      <c r="R408" s="33">
        <v>0</v>
      </c>
      <c r="S408" s="32">
        <f t="shared" si="155"/>
        <v>0</v>
      </c>
      <c r="T408" s="32">
        <f t="shared" si="155"/>
        <v>0</v>
      </c>
      <c r="U408" s="32">
        <f t="shared" si="155"/>
        <v>0</v>
      </c>
      <c r="V408" s="32">
        <f t="shared" si="155"/>
        <v>0</v>
      </c>
      <c r="W408" s="32">
        <f t="shared" si="155"/>
        <v>0</v>
      </c>
      <c r="X408" s="24" t="s">
        <v>23</v>
      </c>
    </row>
    <row r="409" spans="1:24" s="18" customFormat="1" ht="31.5" x14ac:dyDescent="0.25">
      <c r="A409" s="28" t="s">
        <v>694</v>
      </c>
      <c r="B409" s="62" t="s">
        <v>735</v>
      </c>
      <c r="C409" s="41" t="s">
        <v>736</v>
      </c>
      <c r="D409" s="31" t="s">
        <v>23</v>
      </c>
      <c r="E409" s="22" t="s">
        <v>23</v>
      </c>
      <c r="F409" s="33">
        <v>0</v>
      </c>
      <c r="G409" s="33">
        <v>0</v>
      </c>
      <c r="H409" s="33">
        <v>0</v>
      </c>
      <c r="I409" s="33">
        <v>0</v>
      </c>
      <c r="J409" s="33">
        <v>0</v>
      </c>
      <c r="K409" s="33">
        <v>0</v>
      </c>
      <c r="L409" s="33" t="s">
        <v>23</v>
      </c>
      <c r="M409" s="33">
        <v>0</v>
      </c>
      <c r="N409" s="33">
        <v>0</v>
      </c>
      <c r="O409" s="33">
        <v>0</v>
      </c>
      <c r="P409" s="33">
        <v>0</v>
      </c>
      <c r="Q409" s="33">
        <v>0</v>
      </c>
      <c r="R409" s="33">
        <v>0</v>
      </c>
      <c r="S409" s="32">
        <f t="shared" si="155"/>
        <v>0</v>
      </c>
      <c r="T409" s="32">
        <f t="shared" si="155"/>
        <v>0</v>
      </c>
      <c r="U409" s="32">
        <f t="shared" si="155"/>
        <v>0</v>
      </c>
      <c r="V409" s="32">
        <f t="shared" si="155"/>
        <v>0</v>
      </c>
      <c r="W409" s="32">
        <f t="shared" si="155"/>
        <v>0</v>
      </c>
      <c r="X409" s="24" t="s">
        <v>23</v>
      </c>
    </row>
    <row r="410" spans="1:24" s="18" customFormat="1" ht="78.75" x14ac:dyDescent="0.25">
      <c r="A410" s="19" t="s">
        <v>737</v>
      </c>
      <c r="B410" s="27" t="s">
        <v>225</v>
      </c>
      <c r="C410" s="21" t="s">
        <v>22</v>
      </c>
      <c r="D410" s="25" t="s">
        <v>23</v>
      </c>
      <c r="E410" s="22" t="s">
        <v>23</v>
      </c>
      <c r="F410" s="26">
        <f t="shared" ref="F410:K410" si="156">F411</f>
        <v>0</v>
      </c>
      <c r="G410" s="26">
        <f t="shared" si="156"/>
        <v>0</v>
      </c>
      <c r="H410" s="26">
        <f t="shared" si="156"/>
        <v>0</v>
      </c>
      <c r="I410" s="26">
        <f t="shared" si="156"/>
        <v>0</v>
      </c>
      <c r="J410" s="26">
        <f t="shared" si="156"/>
        <v>0</v>
      </c>
      <c r="K410" s="26">
        <f t="shared" si="156"/>
        <v>0</v>
      </c>
      <c r="L410" s="26" t="s">
        <v>23</v>
      </c>
      <c r="M410" s="26">
        <f t="shared" ref="M410:W410" si="157">M411</f>
        <v>0</v>
      </c>
      <c r="N410" s="26">
        <f t="shared" si="157"/>
        <v>0</v>
      </c>
      <c r="O410" s="26">
        <f t="shared" si="157"/>
        <v>0</v>
      </c>
      <c r="P410" s="26">
        <f t="shared" si="157"/>
        <v>0</v>
      </c>
      <c r="Q410" s="26">
        <f t="shared" si="157"/>
        <v>0</v>
      </c>
      <c r="R410" s="26">
        <f t="shared" si="157"/>
        <v>0</v>
      </c>
      <c r="S410" s="26">
        <f t="shared" si="157"/>
        <v>0</v>
      </c>
      <c r="T410" s="26">
        <f t="shared" si="157"/>
        <v>0</v>
      </c>
      <c r="U410" s="26">
        <f t="shared" si="157"/>
        <v>0</v>
      </c>
      <c r="V410" s="26">
        <f t="shared" si="157"/>
        <v>0</v>
      </c>
      <c r="W410" s="26">
        <f t="shared" si="157"/>
        <v>0</v>
      </c>
      <c r="X410" s="24" t="s">
        <v>23</v>
      </c>
    </row>
    <row r="411" spans="1:24" s="18" customFormat="1" x14ac:dyDescent="0.25">
      <c r="A411" s="19" t="s">
        <v>738</v>
      </c>
      <c r="B411" s="27" t="s">
        <v>739</v>
      </c>
      <c r="C411" s="21" t="s">
        <v>22</v>
      </c>
      <c r="D411" s="25" t="s">
        <v>23</v>
      </c>
      <c r="E411" s="22" t="s">
        <v>23</v>
      </c>
      <c r="F411" s="26">
        <f t="shared" ref="F411:K411" si="158">SUM(F412:F413)</f>
        <v>0</v>
      </c>
      <c r="G411" s="26">
        <f t="shared" si="158"/>
        <v>0</v>
      </c>
      <c r="H411" s="26">
        <f t="shared" si="158"/>
        <v>0</v>
      </c>
      <c r="I411" s="26">
        <f t="shared" si="158"/>
        <v>0</v>
      </c>
      <c r="J411" s="26">
        <f t="shared" si="158"/>
        <v>0</v>
      </c>
      <c r="K411" s="26">
        <f t="shared" si="158"/>
        <v>0</v>
      </c>
      <c r="L411" s="26" t="s">
        <v>23</v>
      </c>
      <c r="M411" s="26">
        <f t="shared" ref="M411:W411" si="159">SUM(M412:M413)</f>
        <v>0</v>
      </c>
      <c r="N411" s="26">
        <f t="shared" si="159"/>
        <v>0</v>
      </c>
      <c r="O411" s="26">
        <f t="shared" si="159"/>
        <v>0</v>
      </c>
      <c r="P411" s="26">
        <f t="shared" si="159"/>
        <v>0</v>
      </c>
      <c r="Q411" s="26">
        <f t="shared" si="159"/>
        <v>0</v>
      </c>
      <c r="R411" s="26">
        <f t="shared" si="159"/>
        <v>0</v>
      </c>
      <c r="S411" s="26">
        <f t="shared" si="159"/>
        <v>0</v>
      </c>
      <c r="T411" s="26">
        <f t="shared" si="159"/>
        <v>0</v>
      </c>
      <c r="U411" s="26">
        <f t="shared" si="159"/>
        <v>0</v>
      </c>
      <c r="V411" s="26">
        <f t="shared" si="159"/>
        <v>0</v>
      </c>
      <c r="W411" s="26">
        <f t="shared" si="159"/>
        <v>0</v>
      </c>
      <c r="X411" s="24" t="s">
        <v>23</v>
      </c>
    </row>
    <row r="412" spans="1:24" s="18" customFormat="1" ht="78.75" x14ac:dyDescent="0.25">
      <c r="A412" s="19" t="s">
        <v>740</v>
      </c>
      <c r="B412" s="27" t="s">
        <v>229</v>
      </c>
      <c r="C412" s="21" t="s">
        <v>22</v>
      </c>
      <c r="D412" s="25" t="s">
        <v>23</v>
      </c>
      <c r="E412" s="22" t="s">
        <v>23</v>
      </c>
      <c r="F412" s="26">
        <v>0</v>
      </c>
      <c r="G412" s="26">
        <v>0</v>
      </c>
      <c r="H412" s="26">
        <v>0</v>
      </c>
      <c r="I412" s="26">
        <v>0</v>
      </c>
      <c r="J412" s="26">
        <v>0</v>
      </c>
      <c r="K412" s="26">
        <v>0</v>
      </c>
      <c r="L412" s="26" t="s">
        <v>23</v>
      </c>
      <c r="M412" s="26">
        <v>0</v>
      </c>
      <c r="N412" s="26">
        <v>0</v>
      </c>
      <c r="O412" s="26">
        <v>0</v>
      </c>
      <c r="P412" s="26">
        <v>0</v>
      </c>
      <c r="Q412" s="26">
        <v>0</v>
      </c>
      <c r="R412" s="26">
        <v>0</v>
      </c>
      <c r="S412" s="26">
        <v>0</v>
      </c>
      <c r="T412" s="26">
        <v>0</v>
      </c>
      <c r="U412" s="26">
        <v>0</v>
      </c>
      <c r="V412" s="26">
        <v>0</v>
      </c>
      <c r="W412" s="26">
        <v>0</v>
      </c>
      <c r="X412" s="24" t="s">
        <v>23</v>
      </c>
    </row>
    <row r="413" spans="1:24" s="18" customFormat="1" ht="63" x14ac:dyDescent="0.25">
      <c r="A413" s="19" t="s">
        <v>741</v>
      </c>
      <c r="B413" s="27" t="s">
        <v>231</v>
      </c>
      <c r="C413" s="21" t="s">
        <v>22</v>
      </c>
      <c r="D413" s="25" t="s">
        <v>23</v>
      </c>
      <c r="E413" s="22" t="s">
        <v>23</v>
      </c>
      <c r="F413" s="26">
        <f t="shared" ref="F413:K413" si="160">SUM(F414:F414)</f>
        <v>0</v>
      </c>
      <c r="G413" s="26">
        <f t="shared" si="160"/>
        <v>0</v>
      </c>
      <c r="H413" s="26">
        <f t="shared" si="160"/>
        <v>0</v>
      </c>
      <c r="I413" s="26">
        <f t="shared" si="160"/>
        <v>0</v>
      </c>
      <c r="J413" s="26">
        <f t="shared" si="160"/>
        <v>0</v>
      </c>
      <c r="K413" s="26">
        <f t="shared" si="160"/>
        <v>0</v>
      </c>
      <c r="L413" s="26" t="s">
        <v>23</v>
      </c>
      <c r="M413" s="26">
        <f t="shared" ref="M413:W413" si="161">SUM(M414:M414)</f>
        <v>0</v>
      </c>
      <c r="N413" s="26">
        <f t="shared" si="161"/>
        <v>0</v>
      </c>
      <c r="O413" s="26">
        <f t="shared" si="161"/>
        <v>0</v>
      </c>
      <c r="P413" s="26">
        <f t="shared" si="161"/>
        <v>0</v>
      </c>
      <c r="Q413" s="26">
        <f t="shared" si="161"/>
        <v>0</v>
      </c>
      <c r="R413" s="26">
        <f t="shared" si="161"/>
        <v>0</v>
      </c>
      <c r="S413" s="26">
        <f t="shared" si="161"/>
        <v>0</v>
      </c>
      <c r="T413" s="26">
        <f t="shared" si="161"/>
        <v>0</v>
      </c>
      <c r="U413" s="26">
        <f t="shared" si="161"/>
        <v>0</v>
      </c>
      <c r="V413" s="26">
        <f t="shared" si="161"/>
        <v>0</v>
      </c>
      <c r="W413" s="26">
        <f t="shared" si="161"/>
        <v>0</v>
      </c>
      <c r="X413" s="24" t="s">
        <v>23</v>
      </c>
    </row>
    <row r="414" spans="1:24" s="18" customFormat="1" ht="31.5" x14ac:dyDescent="0.25">
      <c r="A414" s="19" t="s">
        <v>742</v>
      </c>
      <c r="B414" s="27" t="s">
        <v>235</v>
      </c>
      <c r="C414" s="21" t="s">
        <v>22</v>
      </c>
      <c r="D414" s="25" t="s">
        <v>23</v>
      </c>
      <c r="E414" s="32" t="s">
        <v>23</v>
      </c>
      <c r="F414" s="26">
        <v>0</v>
      </c>
      <c r="G414" s="26">
        <v>0</v>
      </c>
      <c r="H414" s="26">
        <v>0</v>
      </c>
      <c r="I414" s="26">
        <v>0</v>
      </c>
      <c r="J414" s="26">
        <v>0</v>
      </c>
      <c r="K414" s="26">
        <v>0</v>
      </c>
      <c r="L414" s="26" t="s">
        <v>23</v>
      </c>
      <c r="M414" s="26">
        <v>0</v>
      </c>
      <c r="N414" s="26">
        <v>0</v>
      </c>
      <c r="O414" s="26">
        <v>0</v>
      </c>
      <c r="P414" s="26">
        <v>0</v>
      </c>
      <c r="Q414" s="26">
        <v>0</v>
      </c>
      <c r="R414" s="26">
        <v>0</v>
      </c>
      <c r="S414" s="26">
        <v>0</v>
      </c>
      <c r="T414" s="26">
        <v>0</v>
      </c>
      <c r="U414" s="26">
        <v>0</v>
      </c>
      <c r="V414" s="26">
        <v>0</v>
      </c>
      <c r="W414" s="26">
        <v>0</v>
      </c>
      <c r="X414" s="24" t="s">
        <v>23</v>
      </c>
    </row>
    <row r="415" spans="1:24" s="18" customFormat="1" ht="78.75" x14ac:dyDescent="0.25">
      <c r="A415" s="19" t="s">
        <v>743</v>
      </c>
      <c r="B415" s="27" t="s">
        <v>229</v>
      </c>
      <c r="C415" s="21" t="s">
        <v>22</v>
      </c>
      <c r="D415" s="25" t="s">
        <v>23</v>
      </c>
      <c r="E415" s="32" t="s">
        <v>23</v>
      </c>
      <c r="F415" s="26">
        <v>0</v>
      </c>
      <c r="G415" s="26">
        <v>0</v>
      </c>
      <c r="H415" s="26">
        <v>0</v>
      </c>
      <c r="I415" s="26">
        <v>0</v>
      </c>
      <c r="J415" s="26">
        <v>0</v>
      </c>
      <c r="K415" s="26">
        <v>0</v>
      </c>
      <c r="L415" s="26" t="s">
        <v>23</v>
      </c>
      <c r="M415" s="26">
        <v>0</v>
      </c>
      <c r="N415" s="26">
        <v>0</v>
      </c>
      <c r="O415" s="26">
        <v>0</v>
      </c>
      <c r="P415" s="26">
        <v>0</v>
      </c>
      <c r="Q415" s="26">
        <v>0</v>
      </c>
      <c r="R415" s="26">
        <v>0</v>
      </c>
      <c r="S415" s="26">
        <v>0</v>
      </c>
      <c r="T415" s="26">
        <v>0</v>
      </c>
      <c r="U415" s="26">
        <v>0</v>
      </c>
      <c r="V415" s="26">
        <v>0</v>
      </c>
      <c r="W415" s="26">
        <v>0</v>
      </c>
      <c r="X415" s="24" t="s">
        <v>23</v>
      </c>
    </row>
    <row r="416" spans="1:24" s="18" customFormat="1" ht="63" x14ac:dyDescent="0.25">
      <c r="A416" s="19" t="s">
        <v>744</v>
      </c>
      <c r="B416" s="27" t="s">
        <v>231</v>
      </c>
      <c r="C416" s="21" t="s">
        <v>22</v>
      </c>
      <c r="D416" s="25" t="s">
        <v>23</v>
      </c>
      <c r="E416" s="22" t="s">
        <v>23</v>
      </c>
      <c r="F416" s="26">
        <v>0</v>
      </c>
      <c r="G416" s="26">
        <v>0</v>
      </c>
      <c r="H416" s="26">
        <v>0</v>
      </c>
      <c r="I416" s="26">
        <v>0</v>
      </c>
      <c r="J416" s="26">
        <v>0</v>
      </c>
      <c r="K416" s="26">
        <v>0</v>
      </c>
      <c r="L416" s="26" t="s">
        <v>23</v>
      </c>
      <c r="M416" s="26">
        <v>0</v>
      </c>
      <c r="N416" s="26">
        <v>0</v>
      </c>
      <c r="O416" s="26">
        <v>0</v>
      </c>
      <c r="P416" s="26">
        <v>0</v>
      </c>
      <c r="Q416" s="26">
        <v>0</v>
      </c>
      <c r="R416" s="26">
        <v>0</v>
      </c>
      <c r="S416" s="26">
        <v>0</v>
      </c>
      <c r="T416" s="26">
        <v>0</v>
      </c>
      <c r="U416" s="26">
        <v>0</v>
      </c>
      <c r="V416" s="26">
        <v>0</v>
      </c>
      <c r="W416" s="26">
        <v>0</v>
      </c>
      <c r="X416" s="24" t="s">
        <v>23</v>
      </c>
    </row>
    <row r="417" spans="1:24" s="18" customFormat="1" ht="31.5" x14ac:dyDescent="0.25">
      <c r="A417" s="19" t="s">
        <v>745</v>
      </c>
      <c r="B417" s="20" t="s">
        <v>239</v>
      </c>
      <c r="C417" s="21" t="s">
        <v>22</v>
      </c>
      <c r="D417" s="25" t="s">
        <v>23</v>
      </c>
      <c r="E417" s="22" t="s">
        <v>23</v>
      </c>
      <c r="F417" s="26">
        <f t="shared" ref="F417:K417" si="162">SUM(F419:F421,F418)</f>
        <v>0</v>
      </c>
      <c r="G417" s="26">
        <f t="shared" si="162"/>
        <v>0</v>
      </c>
      <c r="H417" s="26">
        <f t="shared" si="162"/>
        <v>0</v>
      </c>
      <c r="I417" s="26">
        <f t="shared" si="162"/>
        <v>0</v>
      </c>
      <c r="J417" s="26">
        <f t="shared" si="162"/>
        <v>0</v>
      </c>
      <c r="K417" s="26">
        <f t="shared" si="162"/>
        <v>0</v>
      </c>
      <c r="L417" s="26" t="s">
        <v>23</v>
      </c>
      <c r="M417" s="26">
        <f t="shared" ref="M417:W417" si="163">SUM(M419:M421,M418)</f>
        <v>0</v>
      </c>
      <c r="N417" s="26">
        <f t="shared" si="163"/>
        <v>0</v>
      </c>
      <c r="O417" s="26">
        <f t="shared" si="163"/>
        <v>0</v>
      </c>
      <c r="P417" s="26">
        <f t="shared" si="163"/>
        <v>0</v>
      </c>
      <c r="Q417" s="26">
        <f t="shared" si="163"/>
        <v>0</v>
      </c>
      <c r="R417" s="26">
        <f t="shared" si="163"/>
        <v>0</v>
      </c>
      <c r="S417" s="26">
        <f t="shared" si="163"/>
        <v>0</v>
      </c>
      <c r="T417" s="26">
        <f t="shared" si="163"/>
        <v>0</v>
      </c>
      <c r="U417" s="26">
        <f t="shared" si="163"/>
        <v>0</v>
      </c>
      <c r="V417" s="26">
        <f t="shared" si="163"/>
        <v>0</v>
      </c>
      <c r="W417" s="26">
        <f t="shared" si="163"/>
        <v>0</v>
      </c>
      <c r="X417" s="24" t="s">
        <v>23</v>
      </c>
    </row>
    <row r="418" spans="1:24" s="18" customFormat="1" ht="47.25" x14ac:dyDescent="0.25">
      <c r="A418" s="19" t="s">
        <v>746</v>
      </c>
      <c r="B418" s="20" t="s">
        <v>241</v>
      </c>
      <c r="C418" s="21" t="s">
        <v>22</v>
      </c>
      <c r="D418" s="25" t="s">
        <v>23</v>
      </c>
      <c r="E418" s="32" t="s">
        <v>23</v>
      </c>
      <c r="F418" s="26">
        <v>0</v>
      </c>
      <c r="G418" s="26">
        <v>0</v>
      </c>
      <c r="H418" s="26">
        <v>0</v>
      </c>
      <c r="I418" s="26">
        <v>0</v>
      </c>
      <c r="J418" s="26">
        <v>0</v>
      </c>
      <c r="K418" s="26">
        <v>0</v>
      </c>
      <c r="L418" s="26" t="s">
        <v>23</v>
      </c>
      <c r="M418" s="26">
        <v>0</v>
      </c>
      <c r="N418" s="26">
        <v>0</v>
      </c>
      <c r="O418" s="26">
        <v>0</v>
      </c>
      <c r="P418" s="26">
        <v>0</v>
      </c>
      <c r="Q418" s="26">
        <v>0</v>
      </c>
      <c r="R418" s="26">
        <v>0</v>
      </c>
      <c r="S418" s="26">
        <v>0</v>
      </c>
      <c r="T418" s="26">
        <v>0</v>
      </c>
      <c r="U418" s="26">
        <v>0</v>
      </c>
      <c r="V418" s="26">
        <v>0</v>
      </c>
      <c r="W418" s="26">
        <v>0</v>
      </c>
      <c r="X418" s="24" t="s">
        <v>23</v>
      </c>
    </row>
    <row r="419" spans="1:24" s="18" customFormat="1" ht="31.5" x14ac:dyDescent="0.25">
      <c r="A419" s="19" t="s">
        <v>747</v>
      </c>
      <c r="B419" s="20" t="s">
        <v>243</v>
      </c>
      <c r="C419" s="21" t="s">
        <v>22</v>
      </c>
      <c r="D419" s="25" t="s">
        <v>23</v>
      </c>
      <c r="E419" s="32" t="s">
        <v>23</v>
      </c>
      <c r="F419" s="26">
        <v>0</v>
      </c>
      <c r="G419" s="26">
        <v>0</v>
      </c>
      <c r="H419" s="26">
        <v>0</v>
      </c>
      <c r="I419" s="26">
        <v>0</v>
      </c>
      <c r="J419" s="26">
        <v>0</v>
      </c>
      <c r="K419" s="26">
        <v>0</v>
      </c>
      <c r="L419" s="26" t="s">
        <v>23</v>
      </c>
      <c r="M419" s="26">
        <v>0</v>
      </c>
      <c r="N419" s="26">
        <v>0</v>
      </c>
      <c r="O419" s="26">
        <v>0</v>
      </c>
      <c r="P419" s="26">
        <v>0</v>
      </c>
      <c r="Q419" s="26">
        <v>0</v>
      </c>
      <c r="R419" s="26">
        <v>0</v>
      </c>
      <c r="S419" s="26">
        <v>0</v>
      </c>
      <c r="T419" s="26">
        <v>0</v>
      </c>
      <c r="U419" s="26">
        <v>0</v>
      </c>
      <c r="V419" s="26">
        <v>0</v>
      </c>
      <c r="W419" s="26">
        <v>0</v>
      </c>
      <c r="X419" s="24" t="s">
        <v>23</v>
      </c>
    </row>
    <row r="420" spans="1:24" s="18" customFormat="1" ht="31.5" x14ac:dyDescent="0.25">
      <c r="A420" s="19" t="s">
        <v>748</v>
      </c>
      <c r="B420" s="20" t="s">
        <v>247</v>
      </c>
      <c r="C420" s="21" t="s">
        <v>22</v>
      </c>
      <c r="D420" s="25" t="s">
        <v>23</v>
      </c>
      <c r="E420" s="32" t="s">
        <v>23</v>
      </c>
      <c r="F420" s="26">
        <v>0</v>
      </c>
      <c r="G420" s="26">
        <v>0</v>
      </c>
      <c r="H420" s="26">
        <v>0</v>
      </c>
      <c r="I420" s="26">
        <v>0</v>
      </c>
      <c r="J420" s="26">
        <v>0</v>
      </c>
      <c r="K420" s="26">
        <v>0</v>
      </c>
      <c r="L420" s="26" t="s">
        <v>23</v>
      </c>
      <c r="M420" s="26">
        <v>0</v>
      </c>
      <c r="N420" s="26">
        <v>0</v>
      </c>
      <c r="O420" s="26">
        <v>0</v>
      </c>
      <c r="P420" s="26">
        <v>0</v>
      </c>
      <c r="Q420" s="26">
        <v>0</v>
      </c>
      <c r="R420" s="26">
        <v>0</v>
      </c>
      <c r="S420" s="26">
        <v>0</v>
      </c>
      <c r="T420" s="26">
        <v>0</v>
      </c>
      <c r="U420" s="26">
        <v>0</v>
      </c>
      <c r="V420" s="26">
        <v>0</v>
      </c>
      <c r="W420" s="26">
        <v>0</v>
      </c>
      <c r="X420" s="24" t="s">
        <v>23</v>
      </c>
    </row>
    <row r="421" spans="1:24" s="18" customFormat="1" ht="31.5" x14ac:dyDescent="0.25">
      <c r="A421" s="19" t="s">
        <v>749</v>
      </c>
      <c r="B421" s="20" t="s">
        <v>253</v>
      </c>
      <c r="C421" s="21" t="s">
        <v>22</v>
      </c>
      <c r="D421" s="25" t="s">
        <v>23</v>
      </c>
      <c r="E421" s="32" t="s">
        <v>23</v>
      </c>
      <c r="F421" s="26">
        <f>SUM(F422:F423)</f>
        <v>0</v>
      </c>
      <c r="G421" s="26">
        <f t="shared" ref="G421:K421" si="164">SUM(G422:G423)</f>
        <v>0</v>
      </c>
      <c r="H421" s="26">
        <f t="shared" si="164"/>
        <v>0</v>
      </c>
      <c r="I421" s="26">
        <f t="shared" si="164"/>
        <v>0</v>
      </c>
      <c r="J421" s="26">
        <f t="shared" si="164"/>
        <v>0</v>
      </c>
      <c r="K421" s="26">
        <f t="shared" si="164"/>
        <v>0</v>
      </c>
      <c r="L421" s="26" t="s">
        <v>23</v>
      </c>
      <c r="M421" s="26">
        <f t="shared" ref="M421:W421" si="165">SUM(M422:M423)</f>
        <v>0</v>
      </c>
      <c r="N421" s="26">
        <f t="shared" si="165"/>
        <v>0</v>
      </c>
      <c r="O421" s="26">
        <f t="shared" si="165"/>
        <v>0</v>
      </c>
      <c r="P421" s="26">
        <f t="shared" si="165"/>
        <v>0</v>
      </c>
      <c r="Q421" s="26">
        <f t="shared" si="165"/>
        <v>0</v>
      </c>
      <c r="R421" s="26">
        <f t="shared" si="165"/>
        <v>0</v>
      </c>
      <c r="S421" s="26">
        <f t="shared" si="165"/>
        <v>0</v>
      </c>
      <c r="T421" s="26">
        <f t="shared" si="165"/>
        <v>0</v>
      </c>
      <c r="U421" s="26">
        <f t="shared" si="165"/>
        <v>0</v>
      </c>
      <c r="V421" s="26">
        <f t="shared" si="165"/>
        <v>0</v>
      </c>
      <c r="W421" s="26">
        <f t="shared" si="165"/>
        <v>0</v>
      </c>
      <c r="X421" s="24" t="s">
        <v>23</v>
      </c>
    </row>
    <row r="422" spans="1:24" s="18" customFormat="1" ht="78.75" x14ac:dyDescent="0.25">
      <c r="A422" s="28" t="s">
        <v>749</v>
      </c>
      <c r="B422" s="29" t="s">
        <v>750</v>
      </c>
      <c r="C422" s="32" t="s">
        <v>751</v>
      </c>
      <c r="D422" s="31" t="s">
        <v>23</v>
      </c>
      <c r="E422" s="32" t="s">
        <v>23</v>
      </c>
      <c r="F422" s="33">
        <v>0</v>
      </c>
      <c r="G422" s="33">
        <v>0</v>
      </c>
      <c r="H422" s="33">
        <v>0</v>
      </c>
      <c r="I422" s="33">
        <v>0</v>
      </c>
      <c r="J422" s="33">
        <v>0</v>
      </c>
      <c r="K422" s="33">
        <v>0</v>
      </c>
      <c r="L422" s="33" t="s">
        <v>23</v>
      </c>
      <c r="M422" s="33">
        <v>0</v>
      </c>
      <c r="N422" s="33">
        <v>0</v>
      </c>
      <c r="O422" s="33">
        <v>0</v>
      </c>
      <c r="P422" s="33">
        <v>0</v>
      </c>
      <c r="Q422" s="33">
        <v>0</v>
      </c>
      <c r="R422" s="33">
        <v>0</v>
      </c>
      <c r="S422" s="32">
        <f t="shared" ref="S422:W423" si="166">M422-F422</f>
        <v>0</v>
      </c>
      <c r="T422" s="32">
        <f t="shared" si="166"/>
        <v>0</v>
      </c>
      <c r="U422" s="32">
        <f t="shared" si="166"/>
        <v>0</v>
      </c>
      <c r="V422" s="32">
        <f t="shared" si="166"/>
        <v>0</v>
      </c>
      <c r="W422" s="32">
        <f t="shared" si="166"/>
        <v>0</v>
      </c>
      <c r="X422" s="24" t="s">
        <v>23</v>
      </c>
    </row>
    <row r="423" spans="1:24" s="18" customFormat="1" ht="47.25" x14ac:dyDescent="0.25">
      <c r="A423" s="28" t="s">
        <v>749</v>
      </c>
      <c r="B423" s="29" t="s">
        <v>752</v>
      </c>
      <c r="C423" s="32" t="s">
        <v>753</v>
      </c>
      <c r="D423" s="31" t="s">
        <v>23</v>
      </c>
      <c r="E423" s="32" t="s">
        <v>23</v>
      </c>
      <c r="F423" s="33">
        <v>0</v>
      </c>
      <c r="G423" s="33">
        <v>0</v>
      </c>
      <c r="H423" s="33">
        <v>0</v>
      </c>
      <c r="I423" s="33">
        <v>0</v>
      </c>
      <c r="J423" s="33">
        <v>0</v>
      </c>
      <c r="K423" s="33">
        <v>0</v>
      </c>
      <c r="L423" s="33" t="s">
        <v>23</v>
      </c>
      <c r="M423" s="33">
        <v>0</v>
      </c>
      <c r="N423" s="33">
        <v>0</v>
      </c>
      <c r="O423" s="33">
        <v>0</v>
      </c>
      <c r="P423" s="33">
        <v>0</v>
      </c>
      <c r="Q423" s="33">
        <v>0</v>
      </c>
      <c r="R423" s="33">
        <v>0</v>
      </c>
      <c r="S423" s="32">
        <f t="shared" si="166"/>
        <v>0</v>
      </c>
      <c r="T423" s="32">
        <f t="shared" si="166"/>
        <v>0</v>
      </c>
      <c r="U423" s="32">
        <f t="shared" si="166"/>
        <v>0</v>
      </c>
      <c r="V423" s="32">
        <f t="shared" si="166"/>
        <v>0</v>
      </c>
      <c r="W423" s="32">
        <f t="shared" si="166"/>
        <v>0</v>
      </c>
      <c r="X423" s="24" t="s">
        <v>23</v>
      </c>
    </row>
    <row r="424" spans="1:24" s="18" customFormat="1" ht="63" x14ac:dyDescent="0.25">
      <c r="A424" s="21" t="s">
        <v>754</v>
      </c>
      <c r="B424" s="27" t="s">
        <v>269</v>
      </c>
      <c r="C424" s="21" t="s">
        <v>22</v>
      </c>
      <c r="D424" s="25" t="s">
        <v>23</v>
      </c>
      <c r="E424" s="32" t="s">
        <v>23</v>
      </c>
      <c r="F424" s="26">
        <v>0</v>
      </c>
      <c r="G424" s="26">
        <v>0</v>
      </c>
      <c r="H424" s="26">
        <v>0</v>
      </c>
      <c r="I424" s="26">
        <v>0</v>
      </c>
      <c r="J424" s="26">
        <v>0</v>
      </c>
      <c r="K424" s="26">
        <v>0</v>
      </c>
      <c r="L424" s="26" t="s">
        <v>23</v>
      </c>
      <c r="M424" s="26">
        <v>0</v>
      </c>
      <c r="N424" s="26">
        <v>0</v>
      </c>
      <c r="O424" s="26">
        <v>0</v>
      </c>
      <c r="P424" s="26">
        <v>0</v>
      </c>
      <c r="Q424" s="26">
        <v>0</v>
      </c>
      <c r="R424" s="26">
        <v>0</v>
      </c>
      <c r="S424" s="26">
        <v>0</v>
      </c>
      <c r="T424" s="26">
        <v>0</v>
      </c>
      <c r="U424" s="26">
        <v>0</v>
      </c>
      <c r="V424" s="26">
        <v>0</v>
      </c>
      <c r="W424" s="26">
        <v>0</v>
      </c>
      <c r="X424" s="24" t="s">
        <v>23</v>
      </c>
    </row>
    <row r="425" spans="1:24" s="18" customFormat="1" ht="31.5" x14ac:dyDescent="0.25">
      <c r="A425" s="19" t="s">
        <v>755</v>
      </c>
      <c r="B425" s="27" t="s">
        <v>271</v>
      </c>
      <c r="C425" s="21" t="s">
        <v>22</v>
      </c>
      <c r="D425" s="25" t="s">
        <v>23</v>
      </c>
      <c r="E425" s="32" t="s">
        <v>23</v>
      </c>
      <c r="F425" s="26">
        <f>SUM(F426:F501)</f>
        <v>0</v>
      </c>
      <c r="G425" s="26">
        <f>SUM(G426:G501)</f>
        <v>0</v>
      </c>
      <c r="H425" s="26">
        <f t="shared" ref="H425:K425" si="167">SUM(H426:H501)</f>
        <v>0</v>
      </c>
      <c r="I425" s="26">
        <f t="shared" si="167"/>
        <v>0</v>
      </c>
      <c r="J425" s="26">
        <f t="shared" si="167"/>
        <v>0</v>
      </c>
      <c r="K425" s="26">
        <f t="shared" si="167"/>
        <v>0</v>
      </c>
      <c r="L425" s="26" t="s">
        <v>23</v>
      </c>
      <c r="M425" s="26">
        <f t="shared" ref="M425:W425" si="168">SUM(M426:M501)</f>
        <v>0</v>
      </c>
      <c r="N425" s="26">
        <f t="shared" si="168"/>
        <v>0</v>
      </c>
      <c r="O425" s="26">
        <f t="shared" si="168"/>
        <v>0</v>
      </c>
      <c r="P425" s="26">
        <f t="shared" si="168"/>
        <v>0</v>
      </c>
      <c r="Q425" s="26">
        <f t="shared" si="168"/>
        <v>0</v>
      </c>
      <c r="R425" s="26">
        <f t="shared" si="168"/>
        <v>0</v>
      </c>
      <c r="S425" s="26">
        <f t="shared" si="168"/>
        <v>0</v>
      </c>
      <c r="T425" s="26">
        <f t="shared" si="168"/>
        <v>0</v>
      </c>
      <c r="U425" s="26">
        <f t="shared" si="168"/>
        <v>0</v>
      </c>
      <c r="V425" s="26">
        <f t="shared" si="168"/>
        <v>0</v>
      </c>
      <c r="W425" s="26">
        <f t="shared" si="168"/>
        <v>0</v>
      </c>
      <c r="X425" s="24" t="s">
        <v>23</v>
      </c>
    </row>
    <row r="426" spans="1:24" s="18" customFormat="1" ht="63" x14ac:dyDescent="0.25">
      <c r="A426" s="28" t="s">
        <v>755</v>
      </c>
      <c r="B426" s="29" t="s">
        <v>756</v>
      </c>
      <c r="C426" s="41" t="s">
        <v>757</v>
      </c>
      <c r="D426" s="31" t="s">
        <v>23</v>
      </c>
      <c r="E426" s="32" t="s">
        <v>23</v>
      </c>
      <c r="F426" s="33">
        <v>0</v>
      </c>
      <c r="G426" s="33">
        <v>0</v>
      </c>
      <c r="H426" s="33">
        <v>0</v>
      </c>
      <c r="I426" s="33">
        <v>0</v>
      </c>
      <c r="J426" s="33">
        <v>0</v>
      </c>
      <c r="K426" s="33">
        <v>0</v>
      </c>
      <c r="L426" s="33" t="s">
        <v>23</v>
      </c>
      <c r="M426" s="33">
        <v>0</v>
      </c>
      <c r="N426" s="33">
        <v>0</v>
      </c>
      <c r="O426" s="33">
        <v>0</v>
      </c>
      <c r="P426" s="33">
        <v>0</v>
      </c>
      <c r="Q426" s="33">
        <v>0</v>
      </c>
      <c r="R426" s="33">
        <v>0</v>
      </c>
      <c r="S426" s="32">
        <f t="shared" ref="S426:W489" si="169">M426-F426</f>
        <v>0</v>
      </c>
      <c r="T426" s="32">
        <f t="shared" si="169"/>
        <v>0</v>
      </c>
      <c r="U426" s="32">
        <f t="shared" si="169"/>
        <v>0</v>
      </c>
      <c r="V426" s="32">
        <f t="shared" si="169"/>
        <v>0</v>
      </c>
      <c r="W426" s="32">
        <f t="shared" si="169"/>
        <v>0</v>
      </c>
      <c r="X426" s="24" t="s">
        <v>23</v>
      </c>
    </row>
    <row r="427" spans="1:24" s="18" customFormat="1" ht="63" x14ac:dyDescent="0.25">
      <c r="A427" s="28" t="s">
        <v>755</v>
      </c>
      <c r="B427" s="29" t="s">
        <v>758</v>
      </c>
      <c r="C427" s="69" t="s">
        <v>759</v>
      </c>
      <c r="D427" s="31" t="s">
        <v>23</v>
      </c>
      <c r="E427" s="32" t="s">
        <v>23</v>
      </c>
      <c r="F427" s="33">
        <v>0</v>
      </c>
      <c r="G427" s="33">
        <v>0</v>
      </c>
      <c r="H427" s="33">
        <v>0</v>
      </c>
      <c r="I427" s="33">
        <v>0</v>
      </c>
      <c r="J427" s="33">
        <v>0</v>
      </c>
      <c r="K427" s="33">
        <v>0</v>
      </c>
      <c r="L427" s="33" t="s">
        <v>23</v>
      </c>
      <c r="M427" s="33">
        <v>0</v>
      </c>
      <c r="N427" s="33">
        <v>0</v>
      </c>
      <c r="O427" s="33">
        <v>0</v>
      </c>
      <c r="P427" s="33">
        <v>0</v>
      </c>
      <c r="Q427" s="33">
        <v>0</v>
      </c>
      <c r="R427" s="33">
        <v>0</v>
      </c>
      <c r="S427" s="32">
        <f t="shared" si="169"/>
        <v>0</v>
      </c>
      <c r="T427" s="32">
        <f t="shared" si="169"/>
        <v>0</v>
      </c>
      <c r="U427" s="32">
        <f t="shared" si="169"/>
        <v>0</v>
      </c>
      <c r="V427" s="32">
        <f t="shared" si="169"/>
        <v>0</v>
      </c>
      <c r="W427" s="32">
        <f t="shared" si="169"/>
        <v>0</v>
      </c>
      <c r="X427" s="24" t="s">
        <v>23</v>
      </c>
    </row>
    <row r="428" spans="1:24" s="18" customFormat="1" ht="47.25" x14ac:dyDescent="0.25">
      <c r="A428" s="28" t="s">
        <v>755</v>
      </c>
      <c r="B428" s="29" t="s">
        <v>760</v>
      </c>
      <c r="C428" s="32" t="s">
        <v>761</v>
      </c>
      <c r="D428" s="31" t="s">
        <v>23</v>
      </c>
      <c r="E428" s="32" t="s">
        <v>23</v>
      </c>
      <c r="F428" s="33">
        <v>0</v>
      </c>
      <c r="G428" s="33">
        <v>0</v>
      </c>
      <c r="H428" s="33">
        <v>0</v>
      </c>
      <c r="I428" s="33">
        <v>0</v>
      </c>
      <c r="J428" s="33">
        <v>0</v>
      </c>
      <c r="K428" s="33">
        <v>0</v>
      </c>
      <c r="L428" s="33" t="s">
        <v>23</v>
      </c>
      <c r="M428" s="33">
        <v>0</v>
      </c>
      <c r="N428" s="33">
        <v>0</v>
      </c>
      <c r="O428" s="33">
        <v>0</v>
      </c>
      <c r="P428" s="33">
        <v>0</v>
      </c>
      <c r="Q428" s="33">
        <v>0</v>
      </c>
      <c r="R428" s="33">
        <v>0</v>
      </c>
      <c r="S428" s="32">
        <f t="shared" si="169"/>
        <v>0</v>
      </c>
      <c r="T428" s="32">
        <f t="shared" si="169"/>
        <v>0</v>
      </c>
      <c r="U428" s="32">
        <f t="shared" si="169"/>
        <v>0</v>
      </c>
      <c r="V428" s="32">
        <f t="shared" si="169"/>
        <v>0</v>
      </c>
      <c r="W428" s="32">
        <f t="shared" si="169"/>
        <v>0</v>
      </c>
      <c r="X428" s="24" t="s">
        <v>23</v>
      </c>
    </row>
    <row r="429" spans="1:24" s="18" customFormat="1" ht="47.25" x14ac:dyDescent="0.25">
      <c r="A429" s="28" t="s">
        <v>755</v>
      </c>
      <c r="B429" s="29" t="s">
        <v>762</v>
      </c>
      <c r="C429" s="32" t="s">
        <v>763</v>
      </c>
      <c r="D429" s="31" t="s">
        <v>23</v>
      </c>
      <c r="E429" s="32" t="s">
        <v>23</v>
      </c>
      <c r="F429" s="33">
        <v>0</v>
      </c>
      <c r="G429" s="33">
        <v>0</v>
      </c>
      <c r="H429" s="33">
        <v>0</v>
      </c>
      <c r="I429" s="33">
        <v>0</v>
      </c>
      <c r="J429" s="33">
        <v>0</v>
      </c>
      <c r="K429" s="33">
        <v>0</v>
      </c>
      <c r="L429" s="33" t="s">
        <v>23</v>
      </c>
      <c r="M429" s="33">
        <v>0</v>
      </c>
      <c r="N429" s="33">
        <v>0</v>
      </c>
      <c r="O429" s="33">
        <v>0</v>
      </c>
      <c r="P429" s="33">
        <v>0</v>
      </c>
      <c r="Q429" s="33">
        <v>0</v>
      </c>
      <c r="R429" s="33">
        <v>0</v>
      </c>
      <c r="S429" s="32">
        <f t="shared" si="169"/>
        <v>0</v>
      </c>
      <c r="T429" s="32">
        <f t="shared" si="169"/>
        <v>0</v>
      </c>
      <c r="U429" s="32">
        <f t="shared" si="169"/>
        <v>0</v>
      </c>
      <c r="V429" s="32">
        <f t="shared" si="169"/>
        <v>0</v>
      </c>
      <c r="W429" s="32">
        <f t="shared" si="169"/>
        <v>0</v>
      </c>
      <c r="X429" s="24" t="s">
        <v>23</v>
      </c>
    </row>
    <row r="430" spans="1:24" s="18" customFormat="1" ht="47.25" x14ac:dyDescent="0.25">
      <c r="A430" s="28" t="s">
        <v>755</v>
      </c>
      <c r="B430" s="29" t="s">
        <v>764</v>
      </c>
      <c r="C430" s="32" t="s">
        <v>765</v>
      </c>
      <c r="D430" s="31" t="s">
        <v>23</v>
      </c>
      <c r="E430" s="32" t="s">
        <v>23</v>
      </c>
      <c r="F430" s="33">
        <v>0</v>
      </c>
      <c r="G430" s="33">
        <v>0</v>
      </c>
      <c r="H430" s="33">
        <v>0</v>
      </c>
      <c r="I430" s="33">
        <v>0</v>
      </c>
      <c r="J430" s="33">
        <v>0</v>
      </c>
      <c r="K430" s="33">
        <v>0</v>
      </c>
      <c r="L430" s="33" t="s">
        <v>23</v>
      </c>
      <c r="M430" s="33">
        <v>0</v>
      </c>
      <c r="N430" s="33">
        <v>0</v>
      </c>
      <c r="O430" s="33">
        <v>0</v>
      </c>
      <c r="P430" s="33">
        <v>0</v>
      </c>
      <c r="Q430" s="33">
        <v>0</v>
      </c>
      <c r="R430" s="33">
        <v>0</v>
      </c>
      <c r="S430" s="32">
        <f t="shared" si="169"/>
        <v>0</v>
      </c>
      <c r="T430" s="32">
        <f t="shared" si="169"/>
        <v>0</v>
      </c>
      <c r="U430" s="32">
        <f t="shared" si="169"/>
        <v>0</v>
      </c>
      <c r="V430" s="32">
        <f t="shared" si="169"/>
        <v>0</v>
      </c>
      <c r="W430" s="32">
        <f t="shared" si="169"/>
        <v>0</v>
      </c>
      <c r="X430" s="24" t="s">
        <v>23</v>
      </c>
    </row>
    <row r="431" spans="1:24" s="18" customFormat="1" ht="63" x14ac:dyDescent="0.25">
      <c r="A431" s="28" t="s">
        <v>755</v>
      </c>
      <c r="B431" s="29" t="s">
        <v>766</v>
      </c>
      <c r="C431" s="32" t="s">
        <v>767</v>
      </c>
      <c r="D431" s="31" t="s">
        <v>23</v>
      </c>
      <c r="E431" s="32" t="s">
        <v>23</v>
      </c>
      <c r="F431" s="33">
        <v>0</v>
      </c>
      <c r="G431" s="33">
        <v>0</v>
      </c>
      <c r="H431" s="33">
        <v>0</v>
      </c>
      <c r="I431" s="33">
        <v>0</v>
      </c>
      <c r="J431" s="33">
        <v>0</v>
      </c>
      <c r="K431" s="33">
        <v>0</v>
      </c>
      <c r="L431" s="33" t="s">
        <v>23</v>
      </c>
      <c r="M431" s="33">
        <v>0</v>
      </c>
      <c r="N431" s="33">
        <v>0</v>
      </c>
      <c r="O431" s="33">
        <v>0</v>
      </c>
      <c r="P431" s="33">
        <v>0</v>
      </c>
      <c r="Q431" s="33">
        <v>0</v>
      </c>
      <c r="R431" s="33">
        <v>0</v>
      </c>
      <c r="S431" s="32">
        <f t="shared" si="169"/>
        <v>0</v>
      </c>
      <c r="T431" s="32">
        <f t="shared" si="169"/>
        <v>0</v>
      </c>
      <c r="U431" s="32">
        <f t="shared" si="169"/>
        <v>0</v>
      </c>
      <c r="V431" s="32">
        <f t="shared" si="169"/>
        <v>0</v>
      </c>
      <c r="W431" s="32">
        <f t="shared" si="169"/>
        <v>0</v>
      </c>
      <c r="X431" s="24" t="s">
        <v>23</v>
      </c>
    </row>
    <row r="432" spans="1:24" s="18" customFormat="1" ht="31.5" x14ac:dyDescent="0.25">
      <c r="A432" s="28" t="s">
        <v>755</v>
      </c>
      <c r="B432" s="29" t="s">
        <v>768</v>
      </c>
      <c r="C432" s="32" t="s">
        <v>769</v>
      </c>
      <c r="D432" s="31" t="s">
        <v>23</v>
      </c>
      <c r="E432" s="32" t="s">
        <v>23</v>
      </c>
      <c r="F432" s="33">
        <v>0</v>
      </c>
      <c r="G432" s="33">
        <v>0</v>
      </c>
      <c r="H432" s="33">
        <v>0</v>
      </c>
      <c r="I432" s="33">
        <v>0</v>
      </c>
      <c r="J432" s="33">
        <v>0</v>
      </c>
      <c r="K432" s="33">
        <v>0</v>
      </c>
      <c r="L432" s="33" t="s">
        <v>23</v>
      </c>
      <c r="M432" s="33">
        <v>0</v>
      </c>
      <c r="N432" s="33">
        <v>0</v>
      </c>
      <c r="O432" s="33">
        <v>0</v>
      </c>
      <c r="P432" s="33">
        <v>0</v>
      </c>
      <c r="Q432" s="33">
        <v>0</v>
      </c>
      <c r="R432" s="33">
        <v>0</v>
      </c>
      <c r="S432" s="32">
        <f t="shared" si="169"/>
        <v>0</v>
      </c>
      <c r="T432" s="32">
        <f t="shared" si="169"/>
        <v>0</v>
      </c>
      <c r="U432" s="32">
        <f t="shared" si="169"/>
        <v>0</v>
      </c>
      <c r="V432" s="32">
        <f t="shared" si="169"/>
        <v>0</v>
      </c>
      <c r="W432" s="32">
        <f t="shared" si="169"/>
        <v>0</v>
      </c>
      <c r="X432" s="24" t="s">
        <v>23</v>
      </c>
    </row>
    <row r="433" spans="1:24" s="18" customFormat="1" ht="47.25" x14ac:dyDescent="0.25">
      <c r="A433" s="44" t="s">
        <v>755</v>
      </c>
      <c r="B433" s="52" t="s">
        <v>770</v>
      </c>
      <c r="C433" s="70" t="s">
        <v>771</v>
      </c>
      <c r="D433" s="31" t="s">
        <v>23</v>
      </c>
      <c r="E433" s="32" t="s">
        <v>23</v>
      </c>
      <c r="F433" s="33" t="s">
        <v>23</v>
      </c>
      <c r="G433" s="33" t="s">
        <v>23</v>
      </c>
      <c r="H433" s="33" t="s">
        <v>23</v>
      </c>
      <c r="I433" s="33" t="s">
        <v>23</v>
      </c>
      <c r="J433" s="33" t="s">
        <v>23</v>
      </c>
      <c r="K433" s="33" t="s">
        <v>23</v>
      </c>
      <c r="L433" s="33" t="s">
        <v>23</v>
      </c>
      <c r="M433" s="33">
        <v>0</v>
      </c>
      <c r="N433" s="33">
        <v>0</v>
      </c>
      <c r="O433" s="33">
        <v>0</v>
      </c>
      <c r="P433" s="33">
        <v>0</v>
      </c>
      <c r="Q433" s="33">
        <v>0</v>
      </c>
      <c r="R433" s="33">
        <v>0</v>
      </c>
      <c r="S433" s="32" t="s">
        <v>23</v>
      </c>
      <c r="T433" s="32" t="s">
        <v>23</v>
      </c>
      <c r="U433" s="32" t="s">
        <v>23</v>
      </c>
      <c r="V433" s="32" t="s">
        <v>23</v>
      </c>
      <c r="W433" s="32" t="s">
        <v>23</v>
      </c>
      <c r="X433" s="24" t="s">
        <v>23</v>
      </c>
    </row>
    <row r="434" spans="1:24" s="18" customFormat="1" ht="31.5" x14ac:dyDescent="0.25">
      <c r="A434" s="28" t="s">
        <v>755</v>
      </c>
      <c r="B434" s="29" t="s">
        <v>772</v>
      </c>
      <c r="C434" s="32" t="s">
        <v>773</v>
      </c>
      <c r="D434" s="31" t="s">
        <v>23</v>
      </c>
      <c r="E434" s="32" t="s">
        <v>23</v>
      </c>
      <c r="F434" s="33">
        <v>0</v>
      </c>
      <c r="G434" s="33">
        <v>0</v>
      </c>
      <c r="H434" s="33">
        <v>0</v>
      </c>
      <c r="I434" s="33">
        <v>0</v>
      </c>
      <c r="J434" s="33">
        <v>0</v>
      </c>
      <c r="K434" s="33">
        <v>0</v>
      </c>
      <c r="L434" s="33" t="s">
        <v>23</v>
      </c>
      <c r="M434" s="33">
        <v>0</v>
      </c>
      <c r="N434" s="33">
        <v>0</v>
      </c>
      <c r="O434" s="33">
        <v>0</v>
      </c>
      <c r="P434" s="33">
        <v>0</v>
      </c>
      <c r="Q434" s="33">
        <v>0</v>
      </c>
      <c r="R434" s="33">
        <v>0</v>
      </c>
      <c r="S434" s="32">
        <f t="shared" si="169"/>
        <v>0</v>
      </c>
      <c r="T434" s="32">
        <f t="shared" si="169"/>
        <v>0</v>
      </c>
      <c r="U434" s="32">
        <f t="shared" si="169"/>
        <v>0</v>
      </c>
      <c r="V434" s="32">
        <f t="shared" si="169"/>
        <v>0</v>
      </c>
      <c r="W434" s="32">
        <f t="shared" si="169"/>
        <v>0</v>
      </c>
      <c r="X434" s="24" t="s">
        <v>23</v>
      </c>
    </row>
    <row r="435" spans="1:24" s="18" customFormat="1" ht="31.5" x14ac:dyDescent="0.25">
      <c r="A435" s="28" t="s">
        <v>755</v>
      </c>
      <c r="B435" s="29" t="s">
        <v>774</v>
      </c>
      <c r="C435" s="32" t="s">
        <v>775</v>
      </c>
      <c r="D435" s="31" t="s">
        <v>23</v>
      </c>
      <c r="E435" s="32" t="s">
        <v>23</v>
      </c>
      <c r="F435" s="33">
        <v>0</v>
      </c>
      <c r="G435" s="33">
        <v>0</v>
      </c>
      <c r="H435" s="33">
        <v>0</v>
      </c>
      <c r="I435" s="33">
        <v>0</v>
      </c>
      <c r="J435" s="33">
        <v>0</v>
      </c>
      <c r="K435" s="33">
        <v>0</v>
      </c>
      <c r="L435" s="33" t="s">
        <v>23</v>
      </c>
      <c r="M435" s="33">
        <v>0</v>
      </c>
      <c r="N435" s="33">
        <v>0</v>
      </c>
      <c r="O435" s="33">
        <v>0</v>
      </c>
      <c r="P435" s="33">
        <v>0</v>
      </c>
      <c r="Q435" s="33">
        <v>0</v>
      </c>
      <c r="R435" s="33">
        <v>0</v>
      </c>
      <c r="S435" s="32">
        <f t="shared" si="169"/>
        <v>0</v>
      </c>
      <c r="T435" s="32">
        <f t="shared" si="169"/>
        <v>0</v>
      </c>
      <c r="U435" s="32">
        <f t="shared" si="169"/>
        <v>0</v>
      </c>
      <c r="V435" s="32">
        <f t="shared" si="169"/>
        <v>0</v>
      </c>
      <c r="W435" s="32">
        <f t="shared" si="169"/>
        <v>0</v>
      </c>
      <c r="X435" s="24" t="s">
        <v>23</v>
      </c>
    </row>
    <row r="436" spans="1:24" s="18" customFormat="1" ht="31.5" x14ac:dyDescent="0.25">
      <c r="A436" s="28" t="s">
        <v>755</v>
      </c>
      <c r="B436" s="29" t="s">
        <v>776</v>
      </c>
      <c r="C436" s="32" t="s">
        <v>777</v>
      </c>
      <c r="D436" s="31" t="s">
        <v>23</v>
      </c>
      <c r="E436" s="32" t="s">
        <v>23</v>
      </c>
      <c r="F436" s="47">
        <v>0</v>
      </c>
      <c r="G436" s="47">
        <v>0</v>
      </c>
      <c r="H436" s="47">
        <v>0</v>
      </c>
      <c r="I436" s="47">
        <v>0</v>
      </c>
      <c r="J436" s="47">
        <v>0</v>
      </c>
      <c r="K436" s="47">
        <v>0</v>
      </c>
      <c r="L436" s="47" t="s">
        <v>23</v>
      </c>
      <c r="M436" s="33">
        <v>0</v>
      </c>
      <c r="N436" s="33">
        <v>0</v>
      </c>
      <c r="O436" s="33">
        <v>0</v>
      </c>
      <c r="P436" s="33">
        <v>0</v>
      </c>
      <c r="Q436" s="33">
        <v>0</v>
      </c>
      <c r="R436" s="33">
        <v>0</v>
      </c>
      <c r="S436" s="32">
        <f t="shared" si="169"/>
        <v>0</v>
      </c>
      <c r="T436" s="32">
        <f t="shared" si="169"/>
        <v>0</v>
      </c>
      <c r="U436" s="32">
        <f t="shared" si="169"/>
        <v>0</v>
      </c>
      <c r="V436" s="32">
        <f t="shared" si="169"/>
        <v>0</v>
      </c>
      <c r="W436" s="32">
        <f t="shared" si="169"/>
        <v>0</v>
      </c>
      <c r="X436" s="24" t="s">
        <v>23</v>
      </c>
    </row>
    <row r="437" spans="1:24" s="18" customFormat="1" ht="31.5" x14ac:dyDescent="0.25">
      <c r="A437" s="28" t="s">
        <v>755</v>
      </c>
      <c r="B437" s="29" t="s">
        <v>778</v>
      </c>
      <c r="C437" s="32" t="s">
        <v>779</v>
      </c>
      <c r="D437" s="31" t="s">
        <v>23</v>
      </c>
      <c r="E437" s="32" t="s">
        <v>23</v>
      </c>
      <c r="F437" s="47">
        <v>0</v>
      </c>
      <c r="G437" s="47">
        <v>0</v>
      </c>
      <c r="H437" s="47">
        <v>0</v>
      </c>
      <c r="I437" s="47">
        <v>0</v>
      </c>
      <c r="J437" s="47">
        <v>0</v>
      </c>
      <c r="K437" s="47">
        <v>0</v>
      </c>
      <c r="L437" s="47" t="s">
        <v>23</v>
      </c>
      <c r="M437" s="33">
        <v>0</v>
      </c>
      <c r="N437" s="33">
        <v>0</v>
      </c>
      <c r="O437" s="33">
        <v>0</v>
      </c>
      <c r="P437" s="33">
        <v>0</v>
      </c>
      <c r="Q437" s="33">
        <v>0</v>
      </c>
      <c r="R437" s="33">
        <v>0</v>
      </c>
      <c r="S437" s="32">
        <f t="shared" si="169"/>
        <v>0</v>
      </c>
      <c r="T437" s="32">
        <f t="shared" si="169"/>
        <v>0</v>
      </c>
      <c r="U437" s="32">
        <f t="shared" si="169"/>
        <v>0</v>
      </c>
      <c r="V437" s="32">
        <f t="shared" si="169"/>
        <v>0</v>
      </c>
      <c r="W437" s="32">
        <f t="shared" si="169"/>
        <v>0</v>
      </c>
      <c r="X437" s="24" t="s">
        <v>23</v>
      </c>
    </row>
    <row r="438" spans="1:24" s="18" customFormat="1" ht="47.25" x14ac:dyDescent="0.25">
      <c r="A438" s="28" t="s">
        <v>755</v>
      </c>
      <c r="B438" s="29" t="s">
        <v>780</v>
      </c>
      <c r="C438" s="32" t="s">
        <v>781</v>
      </c>
      <c r="D438" s="31" t="s">
        <v>23</v>
      </c>
      <c r="E438" s="22" t="s">
        <v>23</v>
      </c>
      <c r="F438" s="47">
        <v>0</v>
      </c>
      <c r="G438" s="47">
        <v>0</v>
      </c>
      <c r="H438" s="47">
        <v>0</v>
      </c>
      <c r="I438" s="47">
        <v>0</v>
      </c>
      <c r="J438" s="47">
        <v>0</v>
      </c>
      <c r="K438" s="47">
        <v>0</v>
      </c>
      <c r="L438" s="47" t="s">
        <v>23</v>
      </c>
      <c r="M438" s="33">
        <v>0</v>
      </c>
      <c r="N438" s="33">
        <v>0</v>
      </c>
      <c r="O438" s="33">
        <v>0</v>
      </c>
      <c r="P438" s="33">
        <v>0</v>
      </c>
      <c r="Q438" s="33">
        <v>0</v>
      </c>
      <c r="R438" s="33">
        <v>0</v>
      </c>
      <c r="S438" s="32">
        <f t="shared" si="169"/>
        <v>0</v>
      </c>
      <c r="T438" s="32">
        <f t="shared" si="169"/>
        <v>0</v>
      </c>
      <c r="U438" s="32">
        <f t="shared" si="169"/>
        <v>0</v>
      </c>
      <c r="V438" s="32">
        <f t="shared" si="169"/>
        <v>0</v>
      </c>
      <c r="W438" s="32">
        <f t="shared" si="169"/>
        <v>0</v>
      </c>
      <c r="X438" s="24" t="s">
        <v>23</v>
      </c>
    </row>
    <row r="439" spans="1:24" s="18" customFormat="1" ht="63" x14ac:dyDescent="0.25">
      <c r="A439" s="28" t="s">
        <v>755</v>
      </c>
      <c r="B439" s="29" t="s">
        <v>782</v>
      </c>
      <c r="C439" s="32" t="s">
        <v>783</v>
      </c>
      <c r="D439" s="31" t="s">
        <v>23</v>
      </c>
      <c r="E439" s="22" t="s">
        <v>23</v>
      </c>
      <c r="F439" s="47">
        <v>0</v>
      </c>
      <c r="G439" s="47">
        <v>0</v>
      </c>
      <c r="H439" s="47">
        <v>0</v>
      </c>
      <c r="I439" s="47">
        <v>0</v>
      </c>
      <c r="J439" s="47">
        <v>0</v>
      </c>
      <c r="K439" s="47">
        <v>0</v>
      </c>
      <c r="L439" s="47" t="s">
        <v>23</v>
      </c>
      <c r="M439" s="33">
        <v>0</v>
      </c>
      <c r="N439" s="33">
        <v>0</v>
      </c>
      <c r="O439" s="33">
        <v>0</v>
      </c>
      <c r="P439" s="33">
        <v>0</v>
      </c>
      <c r="Q439" s="33">
        <v>0</v>
      </c>
      <c r="R439" s="33">
        <v>0</v>
      </c>
      <c r="S439" s="32">
        <f t="shared" si="169"/>
        <v>0</v>
      </c>
      <c r="T439" s="32">
        <f t="shared" si="169"/>
        <v>0</v>
      </c>
      <c r="U439" s="32">
        <f t="shared" si="169"/>
        <v>0</v>
      </c>
      <c r="V439" s="32">
        <f t="shared" si="169"/>
        <v>0</v>
      </c>
      <c r="W439" s="32">
        <f t="shared" si="169"/>
        <v>0</v>
      </c>
      <c r="X439" s="24" t="s">
        <v>23</v>
      </c>
    </row>
    <row r="440" spans="1:24" s="18" customFormat="1" ht="47.25" x14ac:dyDescent="0.25">
      <c r="A440" s="28" t="s">
        <v>755</v>
      </c>
      <c r="B440" s="29" t="s">
        <v>784</v>
      </c>
      <c r="C440" s="32" t="s">
        <v>785</v>
      </c>
      <c r="D440" s="31" t="s">
        <v>23</v>
      </c>
      <c r="E440" s="22" t="s">
        <v>23</v>
      </c>
      <c r="F440" s="47">
        <v>0</v>
      </c>
      <c r="G440" s="47">
        <v>0</v>
      </c>
      <c r="H440" s="47">
        <v>0</v>
      </c>
      <c r="I440" s="47">
        <v>0</v>
      </c>
      <c r="J440" s="47">
        <v>0</v>
      </c>
      <c r="K440" s="47">
        <v>0</v>
      </c>
      <c r="L440" s="47" t="s">
        <v>23</v>
      </c>
      <c r="M440" s="33">
        <v>0</v>
      </c>
      <c r="N440" s="33">
        <v>0</v>
      </c>
      <c r="O440" s="33">
        <v>0</v>
      </c>
      <c r="P440" s="33">
        <v>0</v>
      </c>
      <c r="Q440" s="33">
        <v>0</v>
      </c>
      <c r="R440" s="33">
        <v>0</v>
      </c>
      <c r="S440" s="32">
        <f t="shared" si="169"/>
        <v>0</v>
      </c>
      <c r="T440" s="32">
        <f t="shared" si="169"/>
        <v>0</v>
      </c>
      <c r="U440" s="32">
        <f t="shared" si="169"/>
        <v>0</v>
      </c>
      <c r="V440" s="32">
        <f t="shared" si="169"/>
        <v>0</v>
      </c>
      <c r="W440" s="32">
        <f t="shared" si="169"/>
        <v>0</v>
      </c>
      <c r="X440" s="24" t="s">
        <v>23</v>
      </c>
    </row>
    <row r="441" spans="1:24" s="18" customFormat="1" ht="47.25" x14ac:dyDescent="0.25">
      <c r="A441" s="28" t="s">
        <v>755</v>
      </c>
      <c r="B441" s="29" t="s">
        <v>786</v>
      </c>
      <c r="C441" s="32" t="s">
        <v>787</v>
      </c>
      <c r="D441" s="31" t="s">
        <v>23</v>
      </c>
      <c r="E441" s="22" t="s">
        <v>23</v>
      </c>
      <c r="F441" s="47">
        <v>0</v>
      </c>
      <c r="G441" s="47">
        <v>0</v>
      </c>
      <c r="H441" s="47">
        <v>0</v>
      </c>
      <c r="I441" s="47">
        <v>0</v>
      </c>
      <c r="J441" s="47">
        <v>0</v>
      </c>
      <c r="K441" s="47">
        <v>0</v>
      </c>
      <c r="L441" s="47" t="s">
        <v>23</v>
      </c>
      <c r="M441" s="33">
        <v>0</v>
      </c>
      <c r="N441" s="33">
        <v>0</v>
      </c>
      <c r="O441" s="33">
        <v>0</v>
      </c>
      <c r="P441" s="33">
        <v>0</v>
      </c>
      <c r="Q441" s="33">
        <v>0</v>
      </c>
      <c r="R441" s="33">
        <v>0</v>
      </c>
      <c r="S441" s="32">
        <f t="shared" si="169"/>
        <v>0</v>
      </c>
      <c r="T441" s="32">
        <f t="shared" si="169"/>
        <v>0</v>
      </c>
      <c r="U441" s="32">
        <f t="shared" si="169"/>
        <v>0</v>
      </c>
      <c r="V441" s="32">
        <f t="shared" si="169"/>
        <v>0</v>
      </c>
      <c r="W441" s="32">
        <f t="shared" si="169"/>
        <v>0</v>
      </c>
      <c r="X441" s="24" t="s">
        <v>23</v>
      </c>
    </row>
    <row r="442" spans="1:24" s="18" customFormat="1" ht="47.25" x14ac:dyDescent="0.25">
      <c r="A442" s="28" t="s">
        <v>755</v>
      </c>
      <c r="B442" s="29" t="s">
        <v>788</v>
      </c>
      <c r="C442" s="32" t="s">
        <v>789</v>
      </c>
      <c r="D442" s="31" t="s">
        <v>23</v>
      </c>
      <c r="E442" s="32" t="s">
        <v>23</v>
      </c>
      <c r="F442" s="47">
        <v>0</v>
      </c>
      <c r="G442" s="47">
        <v>0</v>
      </c>
      <c r="H442" s="47">
        <v>0</v>
      </c>
      <c r="I442" s="47">
        <v>0</v>
      </c>
      <c r="J442" s="47">
        <v>0</v>
      </c>
      <c r="K442" s="47">
        <v>0</v>
      </c>
      <c r="L442" s="47" t="s">
        <v>23</v>
      </c>
      <c r="M442" s="33">
        <v>0</v>
      </c>
      <c r="N442" s="33">
        <v>0</v>
      </c>
      <c r="O442" s="33">
        <v>0</v>
      </c>
      <c r="P442" s="33">
        <v>0</v>
      </c>
      <c r="Q442" s="33">
        <v>0</v>
      </c>
      <c r="R442" s="33">
        <v>0</v>
      </c>
      <c r="S442" s="32">
        <f t="shared" si="169"/>
        <v>0</v>
      </c>
      <c r="T442" s="32">
        <f t="shared" si="169"/>
        <v>0</v>
      </c>
      <c r="U442" s="32">
        <f t="shared" si="169"/>
        <v>0</v>
      </c>
      <c r="V442" s="32">
        <f t="shared" si="169"/>
        <v>0</v>
      </c>
      <c r="W442" s="32">
        <f t="shared" si="169"/>
        <v>0</v>
      </c>
      <c r="X442" s="24" t="s">
        <v>23</v>
      </c>
    </row>
    <row r="443" spans="1:24" s="18" customFormat="1" ht="63" x14ac:dyDescent="0.25">
      <c r="A443" s="28" t="s">
        <v>755</v>
      </c>
      <c r="B443" s="29" t="s">
        <v>790</v>
      </c>
      <c r="C443" s="32" t="s">
        <v>791</v>
      </c>
      <c r="D443" s="31" t="s">
        <v>23</v>
      </c>
      <c r="E443" s="22" t="s">
        <v>23</v>
      </c>
      <c r="F443" s="47">
        <v>0</v>
      </c>
      <c r="G443" s="47">
        <v>0</v>
      </c>
      <c r="H443" s="47">
        <v>0</v>
      </c>
      <c r="I443" s="47">
        <v>0</v>
      </c>
      <c r="J443" s="47">
        <v>0</v>
      </c>
      <c r="K443" s="47">
        <v>0</v>
      </c>
      <c r="L443" s="47" t="s">
        <v>23</v>
      </c>
      <c r="M443" s="33">
        <v>0</v>
      </c>
      <c r="N443" s="33">
        <v>0</v>
      </c>
      <c r="O443" s="33">
        <v>0</v>
      </c>
      <c r="P443" s="33">
        <v>0</v>
      </c>
      <c r="Q443" s="33">
        <v>0</v>
      </c>
      <c r="R443" s="33">
        <v>0</v>
      </c>
      <c r="S443" s="32">
        <f t="shared" si="169"/>
        <v>0</v>
      </c>
      <c r="T443" s="32">
        <f t="shared" si="169"/>
        <v>0</v>
      </c>
      <c r="U443" s="32">
        <f t="shared" si="169"/>
        <v>0</v>
      </c>
      <c r="V443" s="32">
        <f t="shared" si="169"/>
        <v>0</v>
      </c>
      <c r="W443" s="32">
        <f t="shared" si="169"/>
        <v>0</v>
      </c>
      <c r="X443" s="24" t="s">
        <v>23</v>
      </c>
    </row>
    <row r="444" spans="1:24" s="18" customFormat="1" ht="31.5" x14ac:dyDescent="0.25">
      <c r="A444" s="28" t="s">
        <v>755</v>
      </c>
      <c r="B444" s="29" t="s">
        <v>792</v>
      </c>
      <c r="C444" s="32" t="s">
        <v>793</v>
      </c>
      <c r="D444" s="31" t="s">
        <v>23</v>
      </c>
      <c r="E444" s="22" t="s">
        <v>23</v>
      </c>
      <c r="F444" s="47">
        <v>0</v>
      </c>
      <c r="G444" s="47">
        <v>0</v>
      </c>
      <c r="H444" s="47">
        <v>0</v>
      </c>
      <c r="I444" s="47">
        <v>0</v>
      </c>
      <c r="J444" s="47">
        <v>0</v>
      </c>
      <c r="K444" s="47">
        <v>0</v>
      </c>
      <c r="L444" s="47" t="s">
        <v>23</v>
      </c>
      <c r="M444" s="33">
        <v>0</v>
      </c>
      <c r="N444" s="33">
        <v>0</v>
      </c>
      <c r="O444" s="33">
        <v>0</v>
      </c>
      <c r="P444" s="33">
        <v>0</v>
      </c>
      <c r="Q444" s="33">
        <v>0</v>
      </c>
      <c r="R444" s="33">
        <v>0</v>
      </c>
      <c r="S444" s="32">
        <f t="shared" si="169"/>
        <v>0</v>
      </c>
      <c r="T444" s="32">
        <f t="shared" si="169"/>
        <v>0</v>
      </c>
      <c r="U444" s="32">
        <f t="shared" si="169"/>
        <v>0</v>
      </c>
      <c r="V444" s="32">
        <f t="shared" si="169"/>
        <v>0</v>
      </c>
      <c r="W444" s="32">
        <f t="shared" si="169"/>
        <v>0</v>
      </c>
      <c r="X444" s="24" t="s">
        <v>23</v>
      </c>
    </row>
    <row r="445" spans="1:24" s="18" customFormat="1" ht="47.25" x14ac:dyDescent="0.25">
      <c r="A445" s="28" t="s">
        <v>755</v>
      </c>
      <c r="B445" s="29" t="s">
        <v>794</v>
      </c>
      <c r="C445" s="32" t="s">
        <v>795</v>
      </c>
      <c r="D445" s="31" t="s">
        <v>23</v>
      </c>
      <c r="E445" s="22" t="s">
        <v>23</v>
      </c>
      <c r="F445" s="33">
        <v>0</v>
      </c>
      <c r="G445" s="33">
        <v>0</v>
      </c>
      <c r="H445" s="33">
        <v>0</v>
      </c>
      <c r="I445" s="33">
        <v>0</v>
      </c>
      <c r="J445" s="33">
        <v>0</v>
      </c>
      <c r="K445" s="33">
        <v>0</v>
      </c>
      <c r="L445" s="33" t="s">
        <v>23</v>
      </c>
      <c r="M445" s="33">
        <v>0</v>
      </c>
      <c r="N445" s="33">
        <v>0</v>
      </c>
      <c r="O445" s="33">
        <v>0</v>
      </c>
      <c r="P445" s="33">
        <v>0</v>
      </c>
      <c r="Q445" s="33">
        <v>0</v>
      </c>
      <c r="R445" s="33">
        <v>0</v>
      </c>
      <c r="S445" s="32">
        <f t="shared" si="169"/>
        <v>0</v>
      </c>
      <c r="T445" s="32">
        <f t="shared" si="169"/>
        <v>0</v>
      </c>
      <c r="U445" s="32">
        <f t="shared" si="169"/>
        <v>0</v>
      </c>
      <c r="V445" s="32">
        <f t="shared" si="169"/>
        <v>0</v>
      </c>
      <c r="W445" s="32">
        <f t="shared" si="169"/>
        <v>0</v>
      </c>
      <c r="X445" s="24" t="s">
        <v>23</v>
      </c>
    </row>
    <row r="446" spans="1:24" s="18" customFormat="1" ht="31.5" x14ac:dyDescent="0.25">
      <c r="A446" s="28" t="s">
        <v>755</v>
      </c>
      <c r="B446" s="29" t="s">
        <v>796</v>
      </c>
      <c r="C446" s="32" t="s">
        <v>797</v>
      </c>
      <c r="D446" s="31" t="s">
        <v>23</v>
      </c>
      <c r="E446" s="22" t="s">
        <v>23</v>
      </c>
      <c r="F446" s="33">
        <v>0</v>
      </c>
      <c r="G446" s="33">
        <v>0</v>
      </c>
      <c r="H446" s="33">
        <v>0</v>
      </c>
      <c r="I446" s="33">
        <v>0</v>
      </c>
      <c r="J446" s="33">
        <v>0</v>
      </c>
      <c r="K446" s="33">
        <v>0</v>
      </c>
      <c r="L446" s="33" t="s">
        <v>23</v>
      </c>
      <c r="M446" s="33">
        <v>0</v>
      </c>
      <c r="N446" s="33">
        <v>0</v>
      </c>
      <c r="O446" s="33">
        <v>0</v>
      </c>
      <c r="P446" s="33">
        <v>0</v>
      </c>
      <c r="Q446" s="33">
        <v>0</v>
      </c>
      <c r="R446" s="33">
        <v>0</v>
      </c>
      <c r="S446" s="32">
        <f t="shared" si="169"/>
        <v>0</v>
      </c>
      <c r="T446" s="32">
        <f t="shared" si="169"/>
        <v>0</v>
      </c>
      <c r="U446" s="32">
        <f t="shared" si="169"/>
        <v>0</v>
      </c>
      <c r="V446" s="32">
        <f t="shared" si="169"/>
        <v>0</v>
      </c>
      <c r="W446" s="32">
        <f t="shared" si="169"/>
        <v>0</v>
      </c>
      <c r="X446" s="24" t="s">
        <v>23</v>
      </c>
    </row>
    <row r="447" spans="1:24" s="18" customFormat="1" ht="31.5" x14ac:dyDescent="0.25">
      <c r="A447" s="28" t="s">
        <v>755</v>
      </c>
      <c r="B447" s="29" t="s">
        <v>798</v>
      </c>
      <c r="C447" s="32" t="s">
        <v>799</v>
      </c>
      <c r="D447" s="31" t="s">
        <v>23</v>
      </c>
      <c r="E447" s="22" t="s">
        <v>23</v>
      </c>
      <c r="F447" s="47">
        <v>0</v>
      </c>
      <c r="G447" s="47">
        <v>0</v>
      </c>
      <c r="H447" s="47">
        <v>0</v>
      </c>
      <c r="I447" s="47">
        <v>0</v>
      </c>
      <c r="J447" s="47">
        <v>0</v>
      </c>
      <c r="K447" s="47">
        <v>0</v>
      </c>
      <c r="L447" s="47" t="s">
        <v>23</v>
      </c>
      <c r="M447" s="33">
        <v>0</v>
      </c>
      <c r="N447" s="33">
        <v>0</v>
      </c>
      <c r="O447" s="33">
        <v>0</v>
      </c>
      <c r="P447" s="33">
        <v>0</v>
      </c>
      <c r="Q447" s="33">
        <v>0</v>
      </c>
      <c r="R447" s="33">
        <v>0</v>
      </c>
      <c r="S447" s="32">
        <f t="shared" si="169"/>
        <v>0</v>
      </c>
      <c r="T447" s="32">
        <f t="shared" si="169"/>
        <v>0</v>
      </c>
      <c r="U447" s="32">
        <f t="shared" si="169"/>
        <v>0</v>
      </c>
      <c r="V447" s="32">
        <f t="shared" si="169"/>
        <v>0</v>
      </c>
      <c r="W447" s="32">
        <f t="shared" si="169"/>
        <v>0</v>
      </c>
      <c r="X447" s="24" t="s">
        <v>23</v>
      </c>
    </row>
    <row r="448" spans="1:24" s="18" customFormat="1" ht="31.5" x14ac:dyDescent="0.25">
      <c r="A448" s="28" t="s">
        <v>755</v>
      </c>
      <c r="B448" s="29" t="s">
        <v>800</v>
      </c>
      <c r="C448" s="32" t="s">
        <v>801</v>
      </c>
      <c r="D448" s="31" t="s">
        <v>23</v>
      </c>
      <c r="E448" s="22" t="s">
        <v>23</v>
      </c>
      <c r="F448" s="47">
        <v>0</v>
      </c>
      <c r="G448" s="47">
        <v>0</v>
      </c>
      <c r="H448" s="47">
        <v>0</v>
      </c>
      <c r="I448" s="47">
        <v>0</v>
      </c>
      <c r="J448" s="47">
        <v>0</v>
      </c>
      <c r="K448" s="47">
        <v>0</v>
      </c>
      <c r="L448" s="47" t="s">
        <v>23</v>
      </c>
      <c r="M448" s="33">
        <v>0</v>
      </c>
      <c r="N448" s="33">
        <v>0</v>
      </c>
      <c r="O448" s="33">
        <v>0</v>
      </c>
      <c r="P448" s="33">
        <v>0</v>
      </c>
      <c r="Q448" s="33">
        <v>0</v>
      </c>
      <c r="R448" s="33">
        <v>0</v>
      </c>
      <c r="S448" s="32">
        <f t="shared" si="169"/>
        <v>0</v>
      </c>
      <c r="T448" s="32">
        <f t="shared" si="169"/>
        <v>0</v>
      </c>
      <c r="U448" s="32">
        <f t="shared" si="169"/>
        <v>0</v>
      </c>
      <c r="V448" s="32">
        <f t="shared" si="169"/>
        <v>0</v>
      </c>
      <c r="W448" s="32">
        <f t="shared" si="169"/>
        <v>0</v>
      </c>
      <c r="X448" s="24" t="s">
        <v>23</v>
      </c>
    </row>
    <row r="449" spans="1:24" s="18" customFormat="1" ht="47.25" x14ac:dyDescent="0.25">
      <c r="A449" s="28" t="s">
        <v>755</v>
      </c>
      <c r="B449" s="29" t="s">
        <v>802</v>
      </c>
      <c r="C449" s="32" t="s">
        <v>803</v>
      </c>
      <c r="D449" s="31" t="s">
        <v>23</v>
      </c>
      <c r="E449" s="22" t="s">
        <v>23</v>
      </c>
      <c r="F449" s="33">
        <v>0</v>
      </c>
      <c r="G449" s="33">
        <v>0</v>
      </c>
      <c r="H449" s="33">
        <v>0</v>
      </c>
      <c r="I449" s="33">
        <v>0</v>
      </c>
      <c r="J449" s="33">
        <v>0</v>
      </c>
      <c r="K449" s="33">
        <v>0</v>
      </c>
      <c r="L449" s="33" t="s">
        <v>23</v>
      </c>
      <c r="M449" s="33">
        <v>0</v>
      </c>
      <c r="N449" s="33">
        <v>0</v>
      </c>
      <c r="O449" s="33">
        <v>0</v>
      </c>
      <c r="P449" s="33">
        <v>0</v>
      </c>
      <c r="Q449" s="33">
        <v>0</v>
      </c>
      <c r="R449" s="33">
        <v>0</v>
      </c>
      <c r="S449" s="32">
        <f t="shared" si="169"/>
        <v>0</v>
      </c>
      <c r="T449" s="32">
        <f t="shared" si="169"/>
        <v>0</v>
      </c>
      <c r="U449" s="32">
        <f t="shared" si="169"/>
        <v>0</v>
      </c>
      <c r="V449" s="32">
        <f t="shared" si="169"/>
        <v>0</v>
      </c>
      <c r="W449" s="32">
        <f t="shared" si="169"/>
        <v>0</v>
      </c>
      <c r="X449" s="24" t="s">
        <v>23</v>
      </c>
    </row>
    <row r="450" spans="1:24" s="18" customFormat="1" ht="31.5" x14ac:dyDescent="0.25">
      <c r="A450" s="28" t="s">
        <v>755</v>
      </c>
      <c r="B450" s="29" t="s">
        <v>804</v>
      </c>
      <c r="C450" s="32" t="s">
        <v>805</v>
      </c>
      <c r="D450" s="31" t="s">
        <v>23</v>
      </c>
      <c r="E450" s="22" t="s">
        <v>23</v>
      </c>
      <c r="F450" s="33">
        <v>0</v>
      </c>
      <c r="G450" s="33">
        <v>0</v>
      </c>
      <c r="H450" s="33">
        <v>0</v>
      </c>
      <c r="I450" s="33">
        <v>0</v>
      </c>
      <c r="J450" s="33">
        <v>0</v>
      </c>
      <c r="K450" s="33">
        <v>0</v>
      </c>
      <c r="L450" s="33" t="s">
        <v>23</v>
      </c>
      <c r="M450" s="33">
        <v>0</v>
      </c>
      <c r="N450" s="33">
        <v>0</v>
      </c>
      <c r="O450" s="33">
        <v>0</v>
      </c>
      <c r="P450" s="33">
        <v>0</v>
      </c>
      <c r="Q450" s="33">
        <v>0</v>
      </c>
      <c r="R450" s="33">
        <v>0</v>
      </c>
      <c r="S450" s="32">
        <f t="shared" si="169"/>
        <v>0</v>
      </c>
      <c r="T450" s="32">
        <f t="shared" si="169"/>
        <v>0</v>
      </c>
      <c r="U450" s="32">
        <f t="shared" si="169"/>
        <v>0</v>
      </c>
      <c r="V450" s="32">
        <f t="shared" si="169"/>
        <v>0</v>
      </c>
      <c r="W450" s="32">
        <f t="shared" si="169"/>
        <v>0</v>
      </c>
      <c r="X450" s="24" t="s">
        <v>23</v>
      </c>
    </row>
    <row r="451" spans="1:24" s="18" customFormat="1" ht="31.5" x14ac:dyDescent="0.25">
      <c r="A451" s="28" t="s">
        <v>755</v>
      </c>
      <c r="B451" s="29" t="s">
        <v>806</v>
      </c>
      <c r="C451" s="32" t="s">
        <v>807</v>
      </c>
      <c r="D451" s="31" t="s">
        <v>23</v>
      </c>
      <c r="E451" s="22" t="s">
        <v>23</v>
      </c>
      <c r="F451" s="33">
        <v>0</v>
      </c>
      <c r="G451" s="33">
        <v>0</v>
      </c>
      <c r="H451" s="33">
        <v>0</v>
      </c>
      <c r="I451" s="33">
        <v>0</v>
      </c>
      <c r="J451" s="33">
        <v>0</v>
      </c>
      <c r="K451" s="33">
        <v>0</v>
      </c>
      <c r="L451" s="33" t="s">
        <v>23</v>
      </c>
      <c r="M451" s="33">
        <v>0</v>
      </c>
      <c r="N451" s="33">
        <v>0</v>
      </c>
      <c r="O451" s="33">
        <v>0</v>
      </c>
      <c r="P451" s="33">
        <v>0</v>
      </c>
      <c r="Q451" s="33">
        <v>0</v>
      </c>
      <c r="R451" s="33">
        <v>0</v>
      </c>
      <c r="S451" s="32">
        <f t="shared" si="169"/>
        <v>0</v>
      </c>
      <c r="T451" s="32">
        <f t="shared" si="169"/>
        <v>0</v>
      </c>
      <c r="U451" s="32">
        <f t="shared" si="169"/>
        <v>0</v>
      </c>
      <c r="V451" s="32">
        <f t="shared" si="169"/>
        <v>0</v>
      </c>
      <c r="W451" s="32">
        <f t="shared" si="169"/>
        <v>0</v>
      </c>
      <c r="X451" s="24" t="s">
        <v>23</v>
      </c>
    </row>
    <row r="452" spans="1:24" s="18" customFormat="1" ht="63" x14ac:dyDescent="0.25">
      <c r="A452" s="28" t="s">
        <v>755</v>
      </c>
      <c r="B452" s="29" t="s">
        <v>808</v>
      </c>
      <c r="C452" s="32" t="s">
        <v>809</v>
      </c>
      <c r="D452" s="31" t="s">
        <v>23</v>
      </c>
      <c r="E452" s="32" t="s">
        <v>23</v>
      </c>
      <c r="F452" s="33">
        <v>0</v>
      </c>
      <c r="G452" s="33">
        <v>0</v>
      </c>
      <c r="H452" s="33">
        <v>0</v>
      </c>
      <c r="I452" s="33">
        <v>0</v>
      </c>
      <c r="J452" s="33">
        <v>0</v>
      </c>
      <c r="K452" s="33">
        <v>0</v>
      </c>
      <c r="L452" s="33" t="s">
        <v>23</v>
      </c>
      <c r="M452" s="33">
        <v>0</v>
      </c>
      <c r="N452" s="33">
        <v>0</v>
      </c>
      <c r="O452" s="33">
        <v>0</v>
      </c>
      <c r="P452" s="33">
        <v>0</v>
      </c>
      <c r="Q452" s="33">
        <v>0</v>
      </c>
      <c r="R452" s="33">
        <v>0</v>
      </c>
      <c r="S452" s="32">
        <f t="shared" si="169"/>
        <v>0</v>
      </c>
      <c r="T452" s="32">
        <f t="shared" si="169"/>
        <v>0</v>
      </c>
      <c r="U452" s="32">
        <f t="shared" si="169"/>
        <v>0</v>
      </c>
      <c r="V452" s="32">
        <f t="shared" si="169"/>
        <v>0</v>
      </c>
      <c r="W452" s="32">
        <f t="shared" si="169"/>
        <v>0</v>
      </c>
      <c r="X452" s="24" t="s">
        <v>23</v>
      </c>
    </row>
    <row r="453" spans="1:24" s="18" customFormat="1" ht="63" x14ac:dyDescent="0.25">
      <c r="A453" s="28" t="s">
        <v>755</v>
      </c>
      <c r="B453" s="29" t="s">
        <v>810</v>
      </c>
      <c r="C453" s="32" t="s">
        <v>811</v>
      </c>
      <c r="D453" s="31" t="s">
        <v>23</v>
      </c>
      <c r="E453" s="32" t="s">
        <v>23</v>
      </c>
      <c r="F453" s="33">
        <v>0</v>
      </c>
      <c r="G453" s="33">
        <v>0</v>
      </c>
      <c r="H453" s="33">
        <v>0</v>
      </c>
      <c r="I453" s="33">
        <v>0</v>
      </c>
      <c r="J453" s="33">
        <v>0</v>
      </c>
      <c r="K453" s="33">
        <v>0</v>
      </c>
      <c r="L453" s="33" t="s">
        <v>23</v>
      </c>
      <c r="M453" s="33">
        <v>0</v>
      </c>
      <c r="N453" s="33">
        <v>0</v>
      </c>
      <c r="O453" s="33">
        <v>0</v>
      </c>
      <c r="P453" s="33">
        <v>0</v>
      </c>
      <c r="Q453" s="33">
        <v>0</v>
      </c>
      <c r="R453" s="33">
        <v>0</v>
      </c>
      <c r="S453" s="32">
        <f t="shared" si="169"/>
        <v>0</v>
      </c>
      <c r="T453" s="32">
        <f t="shared" si="169"/>
        <v>0</v>
      </c>
      <c r="U453" s="32">
        <f t="shared" si="169"/>
        <v>0</v>
      </c>
      <c r="V453" s="32">
        <f t="shared" si="169"/>
        <v>0</v>
      </c>
      <c r="W453" s="32">
        <f t="shared" si="169"/>
        <v>0</v>
      </c>
      <c r="X453" s="24" t="s">
        <v>23</v>
      </c>
    </row>
    <row r="454" spans="1:24" s="18" customFormat="1" ht="47.25" x14ac:dyDescent="0.25">
      <c r="A454" s="28" t="s">
        <v>755</v>
      </c>
      <c r="B454" s="29" t="s">
        <v>812</v>
      </c>
      <c r="C454" s="32" t="s">
        <v>813</v>
      </c>
      <c r="D454" s="31" t="s">
        <v>23</v>
      </c>
      <c r="E454" s="32" t="s">
        <v>23</v>
      </c>
      <c r="F454" s="33">
        <v>0</v>
      </c>
      <c r="G454" s="33">
        <v>0</v>
      </c>
      <c r="H454" s="33">
        <v>0</v>
      </c>
      <c r="I454" s="33">
        <v>0</v>
      </c>
      <c r="J454" s="33">
        <v>0</v>
      </c>
      <c r="K454" s="33">
        <v>0</v>
      </c>
      <c r="L454" s="33" t="s">
        <v>23</v>
      </c>
      <c r="M454" s="33">
        <v>0</v>
      </c>
      <c r="N454" s="33">
        <v>0</v>
      </c>
      <c r="O454" s="33">
        <v>0</v>
      </c>
      <c r="P454" s="33">
        <v>0</v>
      </c>
      <c r="Q454" s="33">
        <v>0</v>
      </c>
      <c r="R454" s="33">
        <v>0</v>
      </c>
      <c r="S454" s="32">
        <f t="shared" si="169"/>
        <v>0</v>
      </c>
      <c r="T454" s="32">
        <f t="shared" si="169"/>
        <v>0</v>
      </c>
      <c r="U454" s="32">
        <f t="shared" si="169"/>
        <v>0</v>
      </c>
      <c r="V454" s="32">
        <f t="shared" si="169"/>
        <v>0</v>
      </c>
      <c r="W454" s="32">
        <f t="shared" si="169"/>
        <v>0</v>
      </c>
      <c r="X454" s="24" t="s">
        <v>23</v>
      </c>
    </row>
    <row r="455" spans="1:24" s="18" customFormat="1" ht="31.5" x14ac:dyDescent="0.25">
      <c r="A455" s="28" t="s">
        <v>755</v>
      </c>
      <c r="B455" s="29" t="s">
        <v>814</v>
      </c>
      <c r="C455" s="32" t="s">
        <v>815</v>
      </c>
      <c r="D455" s="31" t="s">
        <v>23</v>
      </c>
      <c r="E455" s="22" t="s">
        <v>23</v>
      </c>
      <c r="F455" s="33">
        <v>0</v>
      </c>
      <c r="G455" s="33">
        <v>0</v>
      </c>
      <c r="H455" s="33">
        <v>0</v>
      </c>
      <c r="I455" s="33">
        <v>0</v>
      </c>
      <c r="J455" s="33">
        <v>0</v>
      </c>
      <c r="K455" s="33">
        <v>0</v>
      </c>
      <c r="L455" s="33" t="s">
        <v>23</v>
      </c>
      <c r="M455" s="33">
        <v>0</v>
      </c>
      <c r="N455" s="33">
        <v>0</v>
      </c>
      <c r="O455" s="33">
        <v>0</v>
      </c>
      <c r="P455" s="33">
        <v>0</v>
      </c>
      <c r="Q455" s="33">
        <v>0</v>
      </c>
      <c r="R455" s="33">
        <v>0</v>
      </c>
      <c r="S455" s="32">
        <f t="shared" si="169"/>
        <v>0</v>
      </c>
      <c r="T455" s="32">
        <f t="shared" si="169"/>
        <v>0</v>
      </c>
      <c r="U455" s="32">
        <f t="shared" si="169"/>
        <v>0</v>
      </c>
      <c r="V455" s="32">
        <f t="shared" si="169"/>
        <v>0</v>
      </c>
      <c r="W455" s="32">
        <f t="shared" si="169"/>
        <v>0</v>
      </c>
      <c r="X455" s="24" t="s">
        <v>23</v>
      </c>
    </row>
    <row r="456" spans="1:24" s="18" customFormat="1" ht="47.25" x14ac:dyDescent="0.25">
      <c r="A456" s="28" t="s">
        <v>755</v>
      </c>
      <c r="B456" s="29" t="s">
        <v>816</v>
      </c>
      <c r="C456" s="32" t="s">
        <v>817</v>
      </c>
      <c r="D456" s="31" t="s">
        <v>23</v>
      </c>
      <c r="E456" s="22" t="s">
        <v>23</v>
      </c>
      <c r="F456" s="33">
        <v>0</v>
      </c>
      <c r="G456" s="33">
        <v>0</v>
      </c>
      <c r="H456" s="33">
        <v>0</v>
      </c>
      <c r="I456" s="33">
        <v>0</v>
      </c>
      <c r="J456" s="33">
        <v>0</v>
      </c>
      <c r="K456" s="33">
        <v>0</v>
      </c>
      <c r="L456" s="33" t="s">
        <v>23</v>
      </c>
      <c r="M456" s="33">
        <v>0</v>
      </c>
      <c r="N456" s="33">
        <v>0</v>
      </c>
      <c r="O456" s="33">
        <v>0</v>
      </c>
      <c r="P456" s="33">
        <v>0</v>
      </c>
      <c r="Q456" s="33">
        <v>0</v>
      </c>
      <c r="R456" s="33">
        <v>0</v>
      </c>
      <c r="S456" s="32">
        <f t="shared" si="169"/>
        <v>0</v>
      </c>
      <c r="T456" s="32">
        <f t="shared" si="169"/>
        <v>0</v>
      </c>
      <c r="U456" s="32">
        <f t="shared" si="169"/>
        <v>0</v>
      </c>
      <c r="V456" s="32">
        <f t="shared" si="169"/>
        <v>0</v>
      </c>
      <c r="W456" s="32">
        <f t="shared" si="169"/>
        <v>0</v>
      </c>
      <c r="X456" s="24" t="s">
        <v>23</v>
      </c>
    </row>
    <row r="457" spans="1:24" s="18" customFormat="1" ht="31.5" x14ac:dyDescent="0.25">
      <c r="A457" s="28" t="s">
        <v>755</v>
      </c>
      <c r="B457" s="29" t="s">
        <v>818</v>
      </c>
      <c r="C457" s="32" t="s">
        <v>819</v>
      </c>
      <c r="D457" s="31" t="s">
        <v>23</v>
      </c>
      <c r="E457" s="22" t="s">
        <v>23</v>
      </c>
      <c r="F457" s="33">
        <v>0</v>
      </c>
      <c r="G457" s="33">
        <v>0</v>
      </c>
      <c r="H457" s="33">
        <v>0</v>
      </c>
      <c r="I457" s="33">
        <v>0</v>
      </c>
      <c r="J457" s="33">
        <v>0</v>
      </c>
      <c r="K457" s="33">
        <v>0</v>
      </c>
      <c r="L457" s="33" t="s">
        <v>23</v>
      </c>
      <c r="M457" s="33">
        <v>0</v>
      </c>
      <c r="N457" s="33">
        <v>0</v>
      </c>
      <c r="O457" s="33">
        <v>0</v>
      </c>
      <c r="P457" s="33">
        <v>0</v>
      </c>
      <c r="Q457" s="33">
        <v>0</v>
      </c>
      <c r="R457" s="33">
        <v>0</v>
      </c>
      <c r="S457" s="32">
        <f t="shared" si="169"/>
        <v>0</v>
      </c>
      <c r="T457" s="32">
        <f t="shared" si="169"/>
        <v>0</v>
      </c>
      <c r="U457" s="32">
        <f t="shared" si="169"/>
        <v>0</v>
      </c>
      <c r="V457" s="32">
        <f t="shared" si="169"/>
        <v>0</v>
      </c>
      <c r="W457" s="32">
        <f t="shared" si="169"/>
        <v>0</v>
      </c>
      <c r="X457" s="24" t="s">
        <v>23</v>
      </c>
    </row>
    <row r="458" spans="1:24" s="18" customFormat="1" ht="31.5" x14ac:dyDescent="0.25">
      <c r="A458" s="28" t="s">
        <v>755</v>
      </c>
      <c r="B458" s="29" t="s">
        <v>820</v>
      </c>
      <c r="C458" s="32" t="s">
        <v>821</v>
      </c>
      <c r="D458" s="31" t="s">
        <v>23</v>
      </c>
      <c r="E458" s="32" t="s">
        <v>23</v>
      </c>
      <c r="F458" s="33">
        <v>0</v>
      </c>
      <c r="G458" s="33">
        <v>0</v>
      </c>
      <c r="H458" s="33">
        <v>0</v>
      </c>
      <c r="I458" s="33">
        <v>0</v>
      </c>
      <c r="J458" s="33">
        <v>0</v>
      </c>
      <c r="K458" s="33">
        <v>0</v>
      </c>
      <c r="L458" s="33" t="s">
        <v>23</v>
      </c>
      <c r="M458" s="33">
        <v>0</v>
      </c>
      <c r="N458" s="33">
        <v>0</v>
      </c>
      <c r="O458" s="33">
        <v>0</v>
      </c>
      <c r="P458" s="33">
        <v>0</v>
      </c>
      <c r="Q458" s="33">
        <v>0</v>
      </c>
      <c r="R458" s="33">
        <v>0</v>
      </c>
      <c r="S458" s="32">
        <f t="shared" si="169"/>
        <v>0</v>
      </c>
      <c r="T458" s="32">
        <f t="shared" si="169"/>
        <v>0</v>
      </c>
      <c r="U458" s="32">
        <f t="shared" si="169"/>
        <v>0</v>
      </c>
      <c r="V458" s="32">
        <f t="shared" si="169"/>
        <v>0</v>
      </c>
      <c r="W458" s="32">
        <f t="shared" si="169"/>
        <v>0</v>
      </c>
      <c r="X458" s="24" t="s">
        <v>23</v>
      </c>
    </row>
    <row r="459" spans="1:24" s="18" customFormat="1" ht="47.25" x14ac:dyDescent="0.25">
      <c r="A459" s="28" t="s">
        <v>755</v>
      </c>
      <c r="B459" s="29" t="s">
        <v>822</v>
      </c>
      <c r="C459" s="32" t="s">
        <v>823</v>
      </c>
      <c r="D459" s="31" t="s">
        <v>23</v>
      </c>
      <c r="E459" s="32" t="s">
        <v>23</v>
      </c>
      <c r="F459" s="33">
        <v>0</v>
      </c>
      <c r="G459" s="33">
        <v>0</v>
      </c>
      <c r="H459" s="33">
        <v>0</v>
      </c>
      <c r="I459" s="33">
        <v>0</v>
      </c>
      <c r="J459" s="33">
        <v>0</v>
      </c>
      <c r="K459" s="33">
        <v>0</v>
      </c>
      <c r="L459" s="33" t="s">
        <v>23</v>
      </c>
      <c r="M459" s="33">
        <v>0</v>
      </c>
      <c r="N459" s="33">
        <v>0</v>
      </c>
      <c r="O459" s="33">
        <v>0</v>
      </c>
      <c r="P459" s="33">
        <v>0</v>
      </c>
      <c r="Q459" s="33">
        <v>0</v>
      </c>
      <c r="R459" s="33">
        <v>0</v>
      </c>
      <c r="S459" s="32">
        <f t="shared" si="169"/>
        <v>0</v>
      </c>
      <c r="T459" s="32">
        <f t="shared" si="169"/>
        <v>0</v>
      </c>
      <c r="U459" s="32">
        <f t="shared" si="169"/>
        <v>0</v>
      </c>
      <c r="V459" s="32">
        <f t="shared" si="169"/>
        <v>0</v>
      </c>
      <c r="W459" s="32">
        <f t="shared" si="169"/>
        <v>0</v>
      </c>
      <c r="X459" s="24" t="s">
        <v>23</v>
      </c>
    </row>
    <row r="460" spans="1:24" s="18" customFormat="1" ht="31.5" x14ac:dyDescent="0.25">
      <c r="A460" s="28" t="s">
        <v>755</v>
      </c>
      <c r="B460" s="29" t="s">
        <v>824</v>
      </c>
      <c r="C460" s="32" t="s">
        <v>825</v>
      </c>
      <c r="D460" s="31" t="s">
        <v>23</v>
      </c>
      <c r="E460" s="32" t="s">
        <v>23</v>
      </c>
      <c r="F460" s="33">
        <v>0</v>
      </c>
      <c r="G460" s="33">
        <v>0</v>
      </c>
      <c r="H460" s="33">
        <v>0</v>
      </c>
      <c r="I460" s="33">
        <v>0</v>
      </c>
      <c r="J460" s="33">
        <v>0</v>
      </c>
      <c r="K460" s="33">
        <v>0</v>
      </c>
      <c r="L460" s="33" t="s">
        <v>23</v>
      </c>
      <c r="M460" s="33">
        <v>0</v>
      </c>
      <c r="N460" s="33">
        <v>0</v>
      </c>
      <c r="O460" s="33">
        <v>0</v>
      </c>
      <c r="P460" s="33">
        <v>0</v>
      </c>
      <c r="Q460" s="33">
        <v>0</v>
      </c>
      <c r="R460" s="33">
        <v>0</v>
      </c>
      <c r="S460" s="32">
        <f t="shared" si="169"/>
        <v>0</v>
      </c>
      <c r="T460" s="32">
        <f t="shared" si="169"/>
        <v>0</v>
      </c>
      <c r="U460" s="32">
        <f t="shared" si="169"/>
        <v>0</v>
      </c>
      <c r="V460" s="32">
        <f t="shared" si="169"/>
        <v>0</v>
      </c>
      <c r="W460" s="32">
        <f t="shared" si="169"/>
        <v>0</v>
      </c>
      <c r="X460" s="24" t="s">
        <v>23</v>
      </c>
    </row>
    <row r="461" spans="1:24" s="18" customFormat="1" ht="31.5" x14ac:dyDescent="0.25">
      <c r="A461" s="28" t="s">
        <v>755</v>
      </c>
      <c r="B461" s="29" t="s">
        <v>826</v>
      </c>
      <c r="C461" s="32" t="s">
        <v>827</v>
      </c>
      <c r="D461" s="31" t="s">
        <v>23</v>
      </c>
      <c r="E461" s="32" t="s">
        <v>23</v>
      </c>
      <c r="F461" s="33">
        <v>0</v>
      </c>
      <c r="G461" s="33">
        <v>0</v>
      </c>
      <c r="H461" s="33">
        <v>0</v>
      </c>
      <c r="I461" s="33">
        <v>0</v>
      </c>
      <c r="J461" s="33">
        <v>0</v>
      </c>
      <c r="K461" s="33">
        <v>0</v>
      </c>
      <c r="L461" s="33" t="s">
        <v>23</v>
      </c>
      <c r="M461" s="33">
        <v>0</v>
      </c>
      <c r="N461" s="33">
        <v>0</v>
      </c>
      <c r="O461" s="33">
        <v>0</v>
      </c>
      <c r="P461" s="33">
        <v>0</v>
      </c>
      <c r="Q461" s="33">
        <v>0</v>
      </c>
      <c r="R461" s="33">
        <v>0</v>
      </c>
      <c r="S461" s="32">
        <f t="shared" si="169"/>
        <v>0</v>
      </c>
      <c r="T461" s="32">
        <f t="shared" si="169"/>
        <v>0</v>
      </c>
      <c r="U461" s="32">
        <f t="shared" si="169"/>
        <v>0</v>
      </c>
      <c r="V461" s="32">
        <f t="shared" si="169"/>
        <v>0</v>
      </c>
      <c r="W461" s="32">
        <f t="shared" si="169"/>
        <v>0</v>
      </c>
      <c r="X461" s="24" t="s">
        <v>23</v>
      </c>
    </row>
    <row r="462" spans="1:24" s="18" customFormat="1" ht="31.5" x14ac:dyDescent="0.25">
      <c r="A462" s="28" t="s">
        <v>755</v>
      </c>
      <c r="B462" s="29" t="s">
        <v>828</v>
      </c>
      <c r="C462" s="32" t="s">
        <v>829</v>
      </c>
      <c r="D462" s="31" t="s">
        <v>23</v>
      </c>
      <c r="E462" s="71" t="s">
        <v>23</v>
      </c>
      <c r="F462" s="33">
        <v>0</v>
      </c>
      <c r="G462" s="33">
        <v>0</v>
      </c>
      <c r="H462" s="33">
        <v>0</v>
      </c>
      <c r="I462" s="33">
        <v>0</v>
      </c>
      <c r="J462" s="33">
        <v>0</v>
      </c>
      <c r="K462" s="33">
        <v>0</v>
      </c>
      <c r="L462" s="33" t="s">
        <v>23</v>
      </c>
      <c r="M462" s="33">
        <v>0</v>
      </c>
      <c r="N462" s="33">
        <v>0</v>
      </c>
      <c r="O462" s="33">
        <v>0</v>
      </c>
      <c r="P462" s="33">
        <v>0</v>
      </c>
      <c r="Q462" s="33">
        <v>0</v>
      </c>
      <c r="R462" s="33">
        <v>0</v>
      </c>
      <c r="S462" s="32">
        <f t="shared" si="169"/>
        <v>0</v>
      </c>
      <c r="T462" s="32">
        <f t="shared" si="169"/>
        <v>0</v>
      </c>
      <c r="U462" s="32">
        <f t="shared" si="169"/>
        <v>0</v>
      </c>
      <c r="V462" s="32">
        <f t="shared" si="169"/>
        <v>0</v>
      </c>
      <c r="W462" s="32">
        <f t="shared" si="169"/>
        <v>0</v>
      </c>
      <c r="X462" s="24" t="s">
        <v>23</v>
      </c>
    </row>
    <row r="463" spans="1:24" s="18" customFormat="1" ht="47.25" x14ac:dyDescent="0.25">
      <c r="A463" s="28" t="s">
        <v>755</v>
      </c>
      <c r="B463" s="29" t="s">
        <v>830</v>
      </c>
      <c r="C463" s="32" t="s">
        <v>831</v>
      </c>
      <c r="D463" s="31" t="s">
        <v>23</v>
      </c>
      <c r="E463" s="32" t="s">
        <v>23</v>
      </c>
      <c r="F463" s="33">
        <v>0</v>
      </c>
      <c r="G463" s="33">
        <v>0</v>
      </c>
      <c r="H463" s="33">
        <v>0</v>
      </c>
      <c r="I463" s="33">
        <v>0</v>
      </c>
      <c r="J463" s="33">
        <v>0</v>
      </c>
      <c r="K463" s="33">
        <v>0</v>
      </c>
      <c r="L463" s="33" t="s">
        <v>23</v>
      </c>
      <c r="M463" s="33">
        <v>0</v>
      </c>
      <c r="N463" s="33">
        <v>0</v>
      </c>
      <c r="O463" s="33">
        <v>0</v>
      </c>
      <c r="P463" s="33">
        <v>0</v>
      </c>
      <c r="Q463" s="33">
        <v>0</v>
      </c>
      <c r="R463" s="33">
        <v>0</v>
      </c>
      <c r="S463" s="32">
        <f t="shared" si="169"/>
        <v>0</v>
      </c>
      <c r="T463" s="32">
        <f t="shared" si="169"/>
        <v>0</v>
      </c>
      <c r="U463" s="32">
        <f t="shared" si="169"/>
        <v>0</v>
      </c>
      <c r="V463" s="32">
        <f t="shared" si="169"/>
        <v>0</v>
      </c>
      <c r="W463" s="32">
        <f t="shared" si="169"/>
        <v>0</v>
      </c>
      <c r="X463" s="24" t="s">
        <v>23</v>
      </c>
    </row>
    <row r="464" spans="1:24" s="18" customFormat="1" ht="63" x14ac:dyDescent="0.25">
      <c r="A464" s="28" t="s">
        <v>755</v>
      </c>
      <c r="B464" s="29" t="s">
        <v>832</v>
      </c>
      <c r="C464" s="32" t="s">
        <v>833</v>
      </c>
      <c r="D464" s="31" t="s">
        <v>23</v>
      </c>
      <c r="E464" s="32" t="s">
        <v>23</v>
      </c>
      <c r="F464" s="33">
        <v>0</v>
      </c>
      <c r="G464" s="33">
        <v>0</v>
      </c>
      <c r="H464" s="33">
        <v>0</v>
      </c>
      <c r="I464" s="33">
        <v>0</v>
      </c>
      <c r="J464" s="33">
        <v>0</v>
      </c>
      <c r="K464" s="33">
        <v>0</v>
      </c>
      <c r="L464" s="33" t="s">
        <v>23</v>
      </c>
      <c r="M464" s="33">
        <v>0</v>
      </c>
      <c r="N464" s="33">
        <v>0</v>
      </c>
      <c r="O464" s="33">
        <v>0</v>
      </c>
      <c r="P464" s="33">
        <v>0</v>
      </c>
      <c r="Q464" s="33">
        <v>0</v>
      </c>
      <c r="R464" s="33">
        <v>0</v>
      </c>
      <c r="S464" s="32">
        <f t="shared" si="169"/>
        <v>0</v>
      </c>
      <c r="T464" s="32">
        <f t="shared" si="169"/>
        <v>0</v>
      </c>
      <c r="U464" s="32">
        <f t="shared" si="169"/>
        <v>0</v>
      </c>
      <c r="V464" s="32">
        <f t="shared" si="169"/>
        <v>0</v>
      </c>
      <c r="W464" s="32">
        <f t="shared" si="169"/>
        <v>0</v>
      </c>
      <c r="X464" s="24" t="s">
        <v>23</v>
      </c>
    </row>
    <row r="465" spans="1:24" s="18" customFormat="1" ht="31.5" x14ac:dyDescent="0.25">
      <c r="A465" s="28" t="s">
        <v>755</v>
      </c>
      <c r="B465" s="29" t="s">
        <v>834</v>
      </c>
      <c r="C465" s="32" t="s">
        <v>835</v>
      </c>
      <c r="D465" s="31" t="s">
        <v>23</v>
      </c>
      <c r="E465" s="22" t="s">
        <v>23</v>
      </c>
      <c r="F465" s="33">
        <v>0</v>
      </c>
      <c r="G465" s="33">
        <v>0</v>
      </c>
      <c r="H465" s="33">
        <v>0</v>
      </c>
      <c r="I465" s="33">
        <v>0</v>
      </c>
      <c r="J465" s="33">
        <v>0</v>
      </c>
      <c r="K465" s="33">
        <v>0</v>
      </c>
      <c r="L465" s="33" t="s">
        <v>23</v>
      </c>
      <c r="M465" s="33">
        <v>0</v>
      </c>
      <c r="N465" s="33">
        <v>0</v>
      </c>
      <c r="O465" s="33">
        <v>0</v>
      </c>
      <c r="P465" s="33">
        <v>0</v>
      </c>
      <c r="Q465" s="33">
        <v>0</v>
      </c>
      <c r="R465" s="33">
        <v>0</v>
      </c>
      <c r="S465" s="32">
        <f t="shared" si="169"/>
        <v>0</v>
      </c>
      <c r="T465" s="32">
        <f t="shared" si="169"/>
        <v>0</v>
      </c>
      <c r="U465" s="32">
        <f t="shared" si="169"/>
        <v>0</v>
      </c>
      <c r="V465" s="32">
        <f t="shared" si="169"/>
        <v>0</v>
      </c>
      <c r="W465" s="32">
        <f t="shared" si="169"/>
        <v>0</v>
      </c>
      <c r="X465" s="24" t="s">
        <v>23</v>
      </c>
    </row>
    <row r="466" spans="1:24" s="18" customFormat="1" ht="31.5" x14ac:dyDescent="0.25">
      <c r="A466" s="28" t="s">
        <v>755</v>
      </c>
      <c r="B466" s="29" t="s">
        <v>836</v>
      </c>
      <c r="C466" s="32" t="s">
        <v>837</v>
      </c>
      <c r="D466" s="31" t="s">
        <v>23</v>
      </c>
      <c r="E466" s="22" t="s">
        <v>23</v>
      </c>
      <c r="F466" s="33">
        <v>0</v>
      </c>
      <c r="G466" s="33">
        <v>0</v>
      </c>
      <c r="H466" s="33">
        <v>0</v>
      </c>
      <c r="I466" s="33">
        <v>0</v>
      </c>
      <c r="J466" s="33">
        <v>0</v>
      </c>
      <c r="K466" s="33">
        <v>0</v>
      </c>
      <c r="L466" s="33" t="s">
        <v>23</v>
      </c>
      <c r="M466" s="33">
        <v>0</v>
      </c>
      <c r="N466" s="33">
        <v>0</v>
      </c>
      <c r="O466" s="33">
        <v>0</v>
      </c>
      <c r="P466" s="33">
        <v>0</v>
      </c>
      <c r="Q466" s="33">
        <v>0</v>
      </c>
      <c r="R466" s="33">
        <v>0</v>
      </c>
      <c r="S466" s="32">
        <f t="shared" si="169"/>
        <v>0</v>
      </c>
      <c r="T466" s="32">
        <f t="shared" si="169"/>
        <v>0</v>
      </c>
      <c r="U466" s="32">
        <f t="shared" si="169"/>
        <v>0</v>
      </c>
      <c r="V466" s="32">
        <f t="shared" si="169"/>
        <v>0</v>
      </c>
      <c r="W466" s="32">
        <f t="shared" si="169"/>
        <v>0</v>
      </c>
      <c r="X466" s="24" t="s">
        <v>23</v>
      </c>
    </row>
    <row r="467" spans="1:24" s="18" customFormat="1" ht="47.25" x14ac:dyDescent="0.25">
      <c r="A467" s="28" t="s">
        <v>755</v>
      </c>
      <c r="B467" s="29" t="s">
        <v>838</v>
      </c>
      <c r="C467" s="32" t="s">
        <v>839</v>
      </c>
      <c r="D467" s="31" t="s">
        <v>23</v>
      </c>
      <c r="E467" s="22" t="s">
        <v>23</v>
      </c>
      <c r="F467" s="33">
        <v>0</v>
      </c>
      <c r="G467" s="33">
        <v>0</v>
      </c>
      <c r="H467" s="33">
        <v>0</v>
      </c>
      <c r="I467" s="33">
        <v>0</v>
      </c>
      <c r="J467" s="33">
        <v>0</v>
      </c>
      <c r="K467" s="33">
        <v>0</v>
      </c>
      <c r="L467" s="33" t="s">
        <v>23</v>
      </c>
      <c r="M467" s="33">
        <v>0</v>
      </c>
      <c r="N467" s="33">
        <v>0</v>
      </c>
      <c r="O467" s="33">
        <v>0</v>
      </c>
      <c r="P467" s="33">
        <v>0</v>
      </c>
      <c r="Q467" s="33">
        <v>0</v>
      </c>
      <c r="R467" s="33">
        <v>0</v>
      </c>
      <c r="S467" s="32">
        <f t="shared" si="169"/>
        <v>0</v>
      </c>
      <c r="T467" s="32">
        <f t="shared" si="169"/>
        <v>0</v>
      </c>
      <c r="U467" s="32">
        <f t="shared" si="169"/>
        <v>0</v>
      </c>
      <c r="V467" s="32">
        <f t="shared" si="169"/>
        <v>0</v>
      </c>
      <c r="W467" s="32">
        <f t="shared" si="169"/>
        <v>0</v>
      </c>
      <c r="X467" s="24" t="s">
        <v>23</v>
      </c>
    </row>
    <row r="468" spans="1:24" s="18" customFormat="1" ht="31.5" x14ac:dyDescent="0.25">
      <c r="A468" s="28" t="s">
        <v>755</v>
      </c>
      <c r="B468" s="29" t="s">
        <v>840</v>
      </c>
      <c r="C468" s="32" t="s">
        <v>841</v>
      </c>
      <c r="D468" s="31" t="s">
        <v>23</v>
      </c>
      <c r="E468" s="32" t="s">
        <v>23</v>
      </c>
      <c r="F468" s="33">
        <v>0</v>
      </c>
      <c r="G468" s="33">
        <v>0</v>
      </c>
      <c r="H468" s="33">
        <v>0</v>
      </c>
      <c r="I468" s="33">
        <v>0</v>
      </c>
      <c r="J468" s="33">
        <v>0</v>
      </c>
      <c r="K468" s="33">
        <v>0</v>
      </c>
      <c r="L468" s="33" t="s">
        <v>23</v>
      </c>
      <c r="M468" s="33">
        <v>0</v>
      </c>
      <c r="N468" s="33">
        <v>0</v>
      </c>
      <c r="O468" s="33">
        <v>0</v>
      </c>
      <c r="P468" s="33">
        <v>0</v>
      </c>
      <c r="Q468" s="33">
        <v>0</v>
      </c>
      <c r="R468" s="33">
        <v>0</v>
      </c>
      <c r="S468" s="32">
        <f t="shared" si="169"/>
        <v>0</v>
      </c>
      <c r="T468" s="32">
        <f t="shared" si="169"/>
        <v>0</v>
      </c>
      <c r="U468" s="32">
        <f t="shared" si="169"/>
        <v>0</v>
      </c>
      <c r="V468" s="32">
        <f t="shared" si="169"/>
        <v>0</v>
      </c>
      <c r="W468" s="32">
        <f t="shared" si="169"/>
        <v>0</v>
      </c>
      <c r="X468" s="24" t="s">
        <v>23</v>
      </c>
    </row>
    <row r="469" spans="1:24" s="18" customFormat="1" ht="31.5" x14ac:dyDescent="0.25">
      <c r="A469" s="28" t="s">
        <v>755</v>
      </c>
      <c r="B469" s="29" t="s">
        <v>842</v>
      </c>
      <c r="C469" s="32" t="s">
        <v>843</v>
      </c>
      <c r="D469" s="31" t="s">
        <v>23</v>
      </c>
      <c r="E469" s="32" t="s">
        <v>23</v>
      </c>
      <c r="F469" s="47">
        <v>0</v>
      </c>
      <c r="G469" s="47">
        <v>0</v>
      </c>
      <c r="H469" s="47">
        <v>0</v>
      </c>
      <c r="I469" s="47">
        <v>0</v>
      </c>
      <c r="J469" s="47">
        <v>0</v>
      </c>
      <c r="K469" s="47">
        <v>0</v>
      </c>
      <c r="L469" s="47" t="s">
        <v>23</v>
      </c>
      <c r="M469" s="33">
        <v>0</v>
      </c>
      <c r="N469" s="33">
        <v>0</v>
      </c>
      <c r="O469" s="33">
        <v>0</v>
      </c>
      <c r="P469" s="33">
        <v>0</v>
      </c>
      <c r="Q469" s="33">
        <v>0</v>
      </c>
      <c r="R469" s="33">
        <v>0</v>
      </c>
      <c r="S469" s="32">
        <f t="shared" si="169"/>
        <v>0</v>
      </c>
      <c r="T469" s="32">
        <f t="shared" si="169"/>
        <v>0</v>
      </c>
      <c r="U469" s="32">
        <f t="shared" si="169"/>
        <v>0</v>
      </c>
      <c r="V469" s="32">
        <f t="shared" si="169"/>
        <v>0</v>
      </c>
      <c r="W469" s="32">
        <f t="shared" si="169"/>
        <v>0</v>
      </c>
      <c r="X469" s="24" t="s">
        <v>23</v>
      </c>
    </row>
    <row r="470" spans="1:24" s="18" customFormat="1" ht="63" x14ac:dyDescent="0.25">
      <c r="A470" s="28" t="s">
        <v>755</v>
      </c>
      <c r="B470" s="29" t="s">
        <v>844</v>
      </c>
      <c r="C470" s="32" t="s">
        <v>845</v>
      </c>
      <c r="D470" s="31" t="s">
        <v>23</v>
      </c>
      <c r="E470" s="22" t="s">
        <v>23</v>
      </c>
      <c r="F470" s="47">
        <v>0</v>
      </c>
      <c r="G470" s="47">
        <v>0</v>
      </c>
      <c r="H470" s="47">
        <v>0</v>
      </c>
      <c r="I470" s="47">
        <v>0</v>
      </c>
      <c r="J470" s="47">
        <v>0</v>
      </c>
      <c r="K470" s="47">
        <v>0</v>
      </c>
      <c r="L470" s="47" t="s">
        <v>23</v>
      </c>
      <c r="M470" s="33">
        <v>0</v>
      </c>
      <c r="N470" s="33">
        <v>0</v>
      </c>
      <c r="O470" s="33">
        <v>0</v>
      </c>
      <c r="P470" s="33">
        <v>0</v>
      </c>
      <c r="Q470" s="33">
        <v>0</v>
      </c>
      <c r="R470" s="33">
        <v>0</v>
      </c>
      <c r="S470" s="32">
        <f t="shared" si="169"/>
        <v>0</v>
      </c>
      <c r="T470" s="32">
        <f t="shared" si="169"/>
        <v>0</v>
      </c>
      <c r="U470" s="32">
        <f t="shared" si="169"/>
        <v>0</v>
      </c>
      <c r="V470" s="32">
        <f t="shared" si="169"/>
        <v>0</v>
      </c>
      <c r="W470" s="32">
        <f t="shared" si="169"/>
        <v>0</v>
      </c>
      <c r="X470" s="24" t="s">
        <v>23</v>
      </c>
    </row>
    <row r="471" spans="1:24" s="18" customFormat="1" ht="47.25" x14ac:dyDescent="0.25">
      <c r="A471" s="28" t="s">
        <v>755</v>
      </c>
      <c r="B471" s="29" t="s">
        <v>846</v>
      </c>
      <c r="C471" s="32" t="s">
        <v>847</v>
      </c>
      <c r="D471" s="31" t="s">
        <v>23</v>
      </c>
      <c r="E471" s="22" t="s">
        <v>23</v>
      </c>
      <c r="F471" s="47">
        <v>0</v>
      </c>
      <c r="G471" s="47">
        <v>0</v>
      </c>
      <c r="H471" s="47">
        <v>0</v>
      </c>
      <c r="I471" s="47">
        <v>0</v>
      </c>
      <c r="J471" s="47">
        <v>0</v>
      </c>
      <c r="K471" s="47">
        <v>0</v>
      </c>
      <c r="L471" s="47" t="s">
        <v>23</v>
      </c>
      <c r="M471" s="33">
        <v>0</v>
      </c>
      <c r="N471" s="33">
        <v>0</v>
      </c>
      <c r="O471" s="33">
        <v>0</v>
      </c>
      <c r="P471" s="33">
        <v>0</v>
      </c>
      <c r="Q471" s="33">
        <v>0</v>
      </c>
      <c r="R471" s="33">
        <v>0</v>
      </c>
      <c r="S471" s="32">
        <f t="shared" si="169"/>
        <v>0</v>
      </c>
      <c r="T471" s="32">
        <f t="shared" si="169"/>
        <v>0</v>
      </c>
      <c r="U471" s="32">
        <f t="shared" si="169"/>
        <v>0</v>
      </c>
      <c r="V471" s="32">
        <f t="shared" si="169"/>
        <v>0</v>
      </c>
      <c r="W471" s="32">
        <f t="shared" si="169"/>
        <v>0</v>
      </c>
      <c r="X471" s="24" t="s">
        <v>23</v>
      </c>
    </row>
    <row r="472" spans="1:24" s="18" customFormat="1" ht="31.5" x14ac:dyDescent="0.25">
      <c r="A472" s="28" t="s">
        <v>755</v>
      </c>
      <c r="B472" s="29" t="s">
        <v>848</v>
      </c>
      <c r="C472" s="32" t="s">
        <v>849</v>
      </c>
      <c r="D472" s="31" t="s">
        <v>23</v>
      </c>
      <c r="E472" s="32" t="s">
        <v>23</v>
      </c>
      <c r="F472" s="47">
        <v>0</v>
      </c>
      <c r="G472" s="47">
        <v>0</v>
      </c>
      <c r="H472" s="47">
        <v>0</v>
      </c>
      <c r="I472" s="47">
        <v>0</v>
      </c>
      <c r="J472" s="47">
        <v>0</v>
      </c>
      <c r="K472" s="47">
        <v>0</v>
      </c>
      <c r="L472" s="47" t="s">
        <v>23</v>
      </c>
      <c r="M472" s="33">
        <v>0</v>
      </c>
      <c r="N472" s="33">
        <v>0</v>
      </c>
      <c r="O472" s="33">
        <v>0</v>
      </c>
      <c r="P472" s="33">
        <v>0</v>
      </c>
      <c r="Q472" s="33">
        <v>0</v>
      </c>
      <c r="R472" s="33">
        <v>0</v>
      </c>
      <c r="S472" s="32">
        <f t="shared" si="169"/>
        <v>0</v>
      </c>
      <c r="T472" s="32">
        <f t="shared" si="169"/>
        <v>0</v>
      </c>
      <c r="U472" s="32">
        <f t="shared" si="169"/>
        <v>0</v>
      </c>
      <c r="V472" s="32">
        <f t="shared" si="169"/>
        <v>0</v>
      </c>
      <c r="W472" s="32">
        <f t="shared" si="169"/>
        <v>0</v>
      </c>
      <c r="X472" s="24" t="s">
        <v>23</v>
      </c>
    </row>
    <row r="473" spans="1:24" s="18" customFormat="1" ht="31.5" x14ac:dyDescent="0.25">
      <c r="A473" s="28" t="s">
        <v>755</v>
      </c>
      <c r="B473" s="29" t="s">
        <v>850</v>
      </c>
      <c r="C473" s="32" t="s">
        <v>851</v>
      </c>
      <c r="D473" s="31" t="s">
        <v>23</v>
      </c>
      <c r="E473" s="32" t="s">
        <v>23</v>
      </c>
      <c r="F473" s="33">
        <v>0</v>
      </c>
      <c r="G473" s="33">
        <v>0</v>
      </c>
      <c r="H473" s="33">
        <v>0</v>
      </c>
      <c r="I473" s="33">
        <v>0</v>
      </c>
      <c r="J473" s="33">
        <v>0</v>
      </c>
      <c r="K473" s="33">
        <v>0</v>
      </c>
      <c r="L473" s="33" t="s">
        <v>23</v>
      </c>
      <c r="M473" s="33">
        <v>0</v>
      </c>
      <c r="N473" s="33">
        <v>0</v>
      </c>
      <c r="O473" s="33">
        <v>0</v>
      </c>
      <c r="P473" s="33">
        <v>0</v>
      </c>
      <c r="Q473" s="33">
        <v>0</v>
      </c>
      <c r="R473" s="33">
        <v>0</v>
      </c>
      <c r="S473" s="32">
        <f t="shared" si="169"/>
        <v>0</v>
      </c>
      <c r="T473" s="32">
        <f t="shared" si="169"/>
        <v>0</v>
      </c>
      <c r="U473" s="32">
        <f t="shared" si="169"/>
        <v>0</v>
      </c>
      <c r="V473" s="32">
        <f t="shared" si="169"/>
        <v>0</v>
      </c>
      <c r="W473" s="32">
        <f t="shared" si="169"/>
        <v>0</v>
      </c>
      <c r="X473" s="24" t="s">
        <v>23</v>
      </c>
    </row>
    <row r="474" spans="1:24" s="18" customFormat="1" ht="31.5" x14ac:dyDescent="0.25">
      <c r="A474" s="28" t="s">
        <v>755</v>
      </c>
      <c r="B474" s="29" t="s">
        <v>852</v>
      </c>
      <c r="C474" s="32" t="s">
        <v>853</v>
      </c>
      <c r="D474" s="31" t="s">
        <v>23</v>
      </c>
      <c r="E474" s="22" t="s">
        <v>23</v>
      </c>
      <c r="F474" s="47">
        <v>0</v>
      </c>
      <c r="G474" s="47">
        <v>0</v>
      </c>
      <c r="H474" s="47">
        <v>0</v>
      </c>
      <c r="I474" s="47">
        <v>0</v>
      </c>
      <c r="J474" s="47">
        <v>0</v>
      </c>
      <c r="K474" s="47">
        <v>0</v>
      </c>
      <c r="L474" s="47" t="s">
        <v>23</v>
      </c>
      <c r="M474" s="33">
        <v>0</v>
      </c>
      <c r="N474" s="33">
        <v>0</v>
      </c>
      <c r="O474" s="33">
        <v>0</v>
      </c>
      <c r="P474" s="33">
        <v>0</v>
      </c>
      <c r="Q474" s="33">
        <v>0</v>
      </c>
      <c r="R474" s="33">
        <v>0</v>
      </c>
      <c r="S474" s="32">
        <f t="shared" si="169"/>
        <v>0</v>
      </c>
      <c r="T474" s="32">
        <f t="shared" si="169"/>
        <v>0</v>
      </c>
      <c r="U474" s="32">
        <f t="shared" si="169"/>
        <v>0</v>
      </c>
      <c r="V474" s="32">
        <f t="shared" si="169"/>
        <v>0</v>
      </c>
      <c r="W474" s="32">
        <f t="shared" si="169"/>
        <v>0</v>
      </c>
      <c r="X474" s="24" t="s">
        <v>23</v>
      </c>
    </row>
    <row r="475" spans="1:24" s="18" customFormat="1" ht="47.25" x14ac:dyDescent="0.25">
      <c r="A475" s="28" t="s">
        <v>755</v>
      </c>
      <c r="B475" s="29" t="s">
        <v>854</v>
      </c>
      <c r="C475" s="32" t="s">
        <v>855</v>
      </c>
      <c r="D475" s="31" t="s">
        <v>23</v>
      </c>
      <c r="E475" s="32" t="s">
        <v>23</v>
      </c>
      <c r="F475" s="47">
        <v>0</v>
      </c>
      <c r="G475" s="47">
        <v>0</v>
      </c>
      <c r="H475" s="47">
        <v>0</v>
      </c>
      <c r="I475" s="47">
        <v>0</v>
      </c>
      <c r="J475" s="47">
        <v>0</v>
      </c>
      <c r="K475" s="47">
        <v>0</v>
      </c>
      <c r="L475" s="47" t="s">
        <v>23</v>
      </c>
      <c r="M475" s="33">
        <v>0</v>
      </c>
      <c r="N475" s="33">
        <v>0</v>
      </c>
      <c r="O475" s="33">
        <v>0</v>
      </c>
      <c r="P475" s="33">
        <v>0</v>
      </c>
      <c r="Q475" s="33">
        <v>0</v>
      </c>
      <c r="R475" s="33">
        <v>0</v>
      </c>
      <c r="S475" s="32">
        <f t="shared" si="169"/>
        <v>0</v>
      </c>
      <c r="T475" s="32">
        <f t="shared" si="169"/>
        <v>0</v>
      </c>
      <c r="U475" s="32">
        <f t="shared" si="169"/>
        <v>0</v>
      </c>
      <c r="V475" s="32">
        <f t="shared" si="169"/>
        <v>0</v>
      </c>
      <c r="W475" s="32">
        <f t="shared" si="169"/>
        <v>0</v>
      </c>
      <c r="X475" s="24" t="s">
        <v>23</v>
      </c>
    </row>
    <row r="476" spans="1:24" s="18" customFormat="1" ht="47.25" x14ac:dyDescent="0.25">
      <c r="A476" s="28" t="s">
        <v>755</v>
      </c>
      <c r="B476" s="29" t="s">
        <v>856</v>
      </c>
      <c r="C476" s="32" t="s">
        <v>857</v>
      </c>
      <c r="D476" s="31" t="s">
        <v>23</v>
      </c>
      <c r="E476" s="22" t="s">
        <v>23</v>
      </c>
      <c r="F476" s="47">
        <v>0</v>
      </c>
      <c r="G476" s="47">
        <v>0</v>
      </c>
      <c r="H476" s="47">
        <v>0</v>
      </c>
      <c r="I476" s="47">
        <v>0</v>
      </c>
      <c r="J476" s="47">
        <v>0</v>
      </c>
      <c r="K476" s="47">
        <v>0</v>
      </c>
      <c r="L476" s="47" t="s">
        <v>23</v>
      </c>
      <c r="M476" s="33">
        <v>0</v>
      </c>
      <c r="N476" s="33">
        <v>0</v>
      </c>
      <c r="O476" s="33">
        <v>0</v>
      </c>
      <c r="P476" s="33">
        <v>0</v>
      </c>
      <c r="Q476" s="33">
        <v>0</v>
      </c>
      <c r="R476" s="33">
        <v>0</v>
      </c>
      <c r="S476" s="32">
        <f t="shared" si="169"/>
        <v>0</v>
      </c>
      <c r="T476" s="32">
        <f t="shared" si="169"/>
        <v>0</v>
      </c>
      <c r="U476" s="32">
        <f t="shared" si="169"/>
        <v>0</v>
      </c>
      <c r="V476" s="32">
        <f t="shared" si="169"/>
        <v>0</v>
      </c>
      <c r="W476" s="32">
        <f t="shared" si="169"/>
        <v>0</v>
      </c>
      <c r="X476" s="24" t="s">
        <v>23</v>
      </c>
    </row>
    <row r="477" spans="1:24" s="18" customFormat="1" ht="78.75" x14ac:dyDescent="0.25">
      <c r="A477" s="28" t="s">
        <v>755</v>
      </c>
      <c r="B477" s="29" t="s">
        <v>858</v>
      </c>
      <c r="C477" s="32" t="s">
        <v>859</v>
      </c>
      <c r="D477" s="31" t="s">
        <v>23</v>
      </c>
      <c r="E477" s="22" t="s">
        <v>23</v>
      </c>
      <c r="F477" s="47">
        <v>0</v>
      </c>
      <c r="G477" s="47">
        <v>0</v>
      </c>
      <c r="H477" s="47">
        <v>0</v>
      </c>
      <c r="I477" s="47">
        <v>0</v>
      </c>
      <c r="J477" s="47">
        <v>0</v>
      </c>
      <c r="K477" s="47">
        <v>0</v>
      </c>
      <c r="L477" s="47" t="s">
        <v>23</v>
      </c>
      <c r="M477" s="33">
        <v>0</v>
      </c>
      <c r="N477" s="33">
        <v>0</v>
      </c>
      <c r="O477" s="33">
        <v>0</v>
      </c>
      <c r="P477" s="33">
        <v>0</v>
      </c>
      <c r="Q477" s="33">
        <v>0</v>
      </c>
      <c r="R477" s="33">
        <v>0</v>
      </c>
      <c r="S477" s="32">
        <f t="shared" si="169"/>
        <v>0</v>
      </c>
      <c r="T477" s="32">
        <f t="shared" si="169"/>
        <v>0</v>
      </c>
      <c r="U477" s="32">
        <f t="shared" si="169"/>
        <v>0</v>
      </c>
      <c r="V477" s="32">
        <f t="shared" si="169"/>
        <v>0</v>
      </c>
      <c r="W477" s="32">
        <f t="shared" si="169"/>
        <v>0</v>
      </c>
      <c r="X477" s="24" t="s">
        <v>23</v>
      </c>
    </row>
    <row r="478" spans="1:24" s="18" customFormat="1" ht="31.5" x14ac:dyDescent="0.25">
      <c r="A478" s="28" t="s">
        <v>755</v>
      </c>
      <c r="B478" s="29" t="s">
        <v>860</v>
      </c>
      <c r="C478" s="32" t="s">
        <v>861</v>
      </c>
      <c r="D478" s="31" t="s">
        <v>23</v>
      </c>
      <c r="E478" s="32" t="s">
        <v>23</v>
      </c>
      <c r="F478" s="47">
        <v>0</v>
      </c>
      <c r="G478" s="47">
        <v>0</v>
      </c>
      <c r="H478" s="47">
        <v>0</v>
      </c>
      <c r="I478" s="47">
        <v>0</v>
      </c>
      <c r="J478" s="47">
        <v>0</v>
      </c>
      <c r="K478" s="47">
        <v>0</v>
      </c>
      <c r="L478" s="47" t="s">
        <v>23</v>
      </c>
      <c r="M478" s="33">
        <v>0</v>
      </c>
      <c r="N478" s="33">
        <v>0</v>
      </c>
      <c r="O478" s="33">
        <v>0</v>
      </c>
      <c r="P478" s="33">
        <v>0</v>
      </c>
      <c r="Q478" s="33">
        <v>0</v>
      </c>
      <c r="R478" s="33">
        <v>0</v>
      </c>
      <c r="S478" s="32">
        <f t="shared" ref="S478:W541" si="170">M478-F478</f>
        <v>0</v>
      </c>
      <c r="T478" s="32">
        <f t="shared" si="170"/>
        <v>0</v>
      </c>
      <c r="U478" s="32">
        <f t="shared" si="170"/>
        <v>0</v>
      </c>
      <c r="V478" s="32">
        <f t="shared" si="170"/>
        <v>0</v>
      </c>
      <c r="W478" s="32">
        <f t="shared" si="170"/>
        <v>0</v>
      </c>
      <c r="X478" s="24" t="s">
        <v>23</v>
      </c>
    </row>
    <row r="479" spans="1:24" s="18" customFormat="1" ht="31.5" x14ac:dyDescent="0.25">
      <c r="A479" s="28" t="s">
        <v>755</v>
      </c>
      <c r="B479" s="29" t="s">
        <v>862</v>
      </c>
      <c r="C479" s="32" t="s">
        <v>863</v>
      </c>
      <c r="D479" s="31" t="s">
        <v>23</v>
      </c>
      <c r="E479" s="32" t="s">
        <v>23</v>
      </c>
      <c r="F479" s="47">
        <v>0</v>
      </c>
      <c r="G479" s="47">
        <v>0</v>
      </c>
      <c r="H479" s="47">
        <v>0</v>
      </c>
      <c r="I479" s="47">
        <v>0</v>
      </c>
      <c r="J479" s="47">
        <v>0</v>
      </c>
      <c r="K479" s="47">
        <v>0</v>
      </c>
      <c r="L479" s="47" t="s">
        <v>23</v>
      </c>
      <c r="M479" s="33">
        <v>0</v>
      </c>
      <c r="N479" s="33">
        <v>0</v>
      </c>
      <c r="O479" s="33">
        <v>0</v>
      </c>
      <c r="P479" s="33">
        <v>0</v>
      </c>
      <c r="Q479" s="33">
        <v>0</v>
      </c>
      <c r="R479" s="33">
        <v>0</v>
      </c>
      <c r="S479" s="32">
        <f t="shared" si="170"/>
        <v>0</v>
      </c>
      <c r="T479" s="32">
        <f t="shared" si="170"/>
        <v>0</v>
      </c>
      <c r="U479" s="32">
        <f t="shared" si="170"/>
        <v>0</v>
      </c>
      <c r="V479" s="32">
        <f t="shared" si="170"/>
        <v>0</v>
      </c>
      <c r="W479" s="32">
        <f t="shared" si="170"/>
        <v>0</v>
      </c>
      <c r="X479" s="24" t="s">
        <v>23</v>
      </c>
    </row>
    <row r="480" spans="1:24" s="18" customFormat="1" ht="47.25" x14ac:dyDescent="0.25">
      <c r="A480" s="28" t="s">
        <v>755</v>
      </c>
      <c r="B480" s="29" t="s">
        <v>864</v>
      </c>
      <c r="C480" s="32" t="s">
        <v>865</v>
      </c>
      <c r="D480" s="31" t="s">
        <v>23</v>
      </c>
      <c r="E480" s="32" t="s">
        <v>23</v>
      </c>
      <c r="F480" s="47">
        <v>0</v>
      </c>
      <c r="G480" s="47">
        <v>0</v>
      </c>
      <c r="H480" s="47">
        <v>0</v>
      </c>
      <c r="I480" s="47">
        <v>0</v>
      </c>
      <c r="J480" s="47">
        <v>0</v>
      </c>
      <c r="K480" s="47">
        <v>0</v>
      </c>
      <c r="L480" s="47" t="s">
        <v>23</v>
      </c>
      <c r="M480" s="33">
        <v>0</v>
      </c>
      <c r="N480" s="33">
        <v>0</v>
      </c>
      <c r="O480" s="33">
        <v>0</v>
      </c>
      <c r="P480" s="33">
        <v>0</v>
      </c>
      <c r="Q480" s="33">
        <v>0</v>
      </c>
      <c r="R480" s="33">
        <v>0</v>
      </c>
      <c r="S480" s="32">
        <f t="shared" si="170"/>
        <v>0</v>
      </c>
      <c r="T480" s="32">
        <f t="shared" si="170"/>
        <v>0</v>
      </c>
      <c r="U480" s="32">
        <f t="shared" si="170"/>
        <v>0</v>
      </c>
      <c r="V480" s="32">
        <f t="shared" si="170"/>
        <v>0</v>
      </c>
      <c r="W480" s="32">
        <f t="shared" si="170"/>
        <v>0</v>
      </c>
      <c r="X480" s="24" t="s">
        <v>23</v>
      </c>
    </row>
    <row r="481" spans="1:24" s="18" customFormat="1" ht="47.25" x14ac:dyDescent="0.25">
      <c r="A481" s="28" t="s">
        <v>755</v>
      </c>
      <c r="B481" s="29" t="s">
        <v>866</v>
      </c>
      <c r="C481" s="32" t="s">
        <v>867</v>
      </c>
      <c r="D481" s="31" t="s">
        <v>23</v>
      </c>
      <c r="E481" s="32" t="s">
        <v>23</v>
      </c>
      <c r="F481" s="47">
        <v>0</v>
      </c>
      <c r="G481" s="47">
        <v>0</v>
      </c>
      <c r="H481" s="47">
        <v>0</v>
      </c>
      <c r="I481" s="47">
        <v>0</v>
      </c>
      <c r="J481" s="47">
        <v>0</v>
      </c>
      <c r="K481" s="47">
        <v>0</v>
      </c>
      <c r="L481" s="47" t="s">
        <v>23</v>
      </c>
      <c r="M481" s="33">
        <v>0</v>
      </c>
      <c r="N481" s="33">
        <v>0</v>
      </c>
      <c r="O481" s="33">
        <v>0</v>
      </c>
      <c r="P481" s="33">
        <v>0</v>
      </c>
      <c r="Q481" s="33">
        <v>0</v>
      </c>
      <c r="R481" s="33">
        <v>0</v>
      </c>
      <c r="S481" s="32">
        <f t="shared" si="170"/>
        <v>0</v>
      </c>
      <c r="T481" s="32">
        <f t="shared" si="170"/>
        <v>0</v>
      </c>
      <c r="U481" s="32">
        <f t="shared" si="170"/>
        <v>0</v>
      </c>
      <c r="V481" s="32">
        <f t="shared" si="170"/>
        <v>0</v>
      </c>
      <c r="W481" s="32">
        <f t="shared" si="170"/>
        <v>0</v>
      </c>
      <c r="X481" s="24" t="s">
        <v>23</v>
      </c>
    </row>
    <row r="482" spans="1:24" s="18" customFormat="1" ht="31.5" x14ac:dyDescent="0.25">
      <c r="A482" s="28" t="s">
        <v>755</v>
      </c>
      <c r="B482" s="29" t="s">
        <v>868</v>
      </c>
      <c r="C482" s="32" t="s">
        <v>869</v>
      </c>
      <c r="D482" s="31" t="s">
        <v>23</v>
      </c>
      <c r="E482" s="32" t="s">
        <v>23</v>
      </c>
      <c r="F482" s="47">
        <v>0</v>
      </c>
      <c r="G482" s="47">
        <v>0</v>
      </c>
      <c r="H482" s="47">
        <v>0</v>
      </c>
      <c r="I482" s="47">
        <v>0</v>
      </c>
      <c r="J482" s="47">
        <v>0</v>
      </c>
      <c r="K482" s="47">
        <v>0</v>
      </c>
      <c r="L482" s="47" t="s">
        <v>23</v>
      </c>
      <c r="M482" s="33">
        <v>0</v>
      </c>
      <c r="N482" s="33">
        <v>0</v>
      </c>
      <c r="O482" s="33">
        <v>0</v>
      </c>
      <c r="P482" s="33">
        <v>0</v>
      </c>
      <c r="Q482" s="33">
        <v>0</v>
      </c>
      <c r="R482" s="33">
        <v>0</v>
      </c>
      <c r="S482" s="32">
        <f t="shared" si="170"/>
        <v>0</v>
      </c>
      <c r="T482" s="32">
        <f t="shared" si="170"/>
        <v>0</v>
      </c>
      <c r="U482" s="32">
        <f t="shared" si="170"/>
        <v>0</v>
      </c>
      <c r="V482" s="32">
        <f t="shared" si="170"/>
        <v>0</v>
      </c>
      <c r="W482" s="32">
        <f t="shared" si="170"/>
        <v>0</v>
      </c>
      <c r="X482" s="24" t="s">
        <v>23</v>
      </c>
    </row>
    <row r="483" spans="1:24" s="18" customFormat="1" ht="31.5" x14ac:dyDescent="0.25">
      <c r="A483" s="28" t="s">
        <v>755</v>
      </c>
      <c r="B483" s="29" t="s">
        <v>870</v>
      </c>
      <c r="C483" s="32" t="s">
        <v>871</v>
      </c>
      <c r="D483" s="31" t="s">
        <v>23</v>
      </c>
      <c r="E483" s="32" t="s">
        <v>23</v>
      </c>
      <c r="F483" s="33">
        <v>0</v>
      </c>
      <c r="G483" s="33">
        <v>0</v>
      </c>
      <c r="H483" s="33">
        <v>0</v>
      </c>
      <c r="I483" s="33">
        <v>0</v>
      </c>
      <c r="J483" s="33">
        <v>0</v>
      </c>
      <c r="K483" s="33">
        <v>0</v>
      </c>
      <c r="L483" s="33" t="s">
        <v>23</v>
      </c>
      <c r="M483" s="33">
        <v>0</v>
      </c>
      <c r="N483" s="33">
        <v>0</v>
      </c>
      <c r="O483" s="33">
        <v>0</v>
      </c>
      <c r="P483" s="33">
        <v>0</v>
      </c>
      <c r="Q483" s="33">
        <v>0</v>
      </c>
      <c r="R483" s="33">
        <v>0</v>
      </c>
      <c r="S483" s="32">
        <f t="shared" si="170"/>
        <v>0</v>
      </c>
      <c r="T483" s="32">
        <f t="shared" si="170"/>
        <v>0</v>
      </c>
      <c r="U483" s="32">
        <f t="shared" si="170"/>
        <v>0</v>
      </c>
      <c r="V483" s="32">
        <f t="shared" si="170"/>
        <v>0</v>
      </c>
      <c r="W483" s="32">
        <f t="shared" si="170"/>
        <v>0</v>
      </c>
      <c r="X483" s="24" t="s">
        <v>23</v>
      </c>
    </row>
    <row r="484" spans="1:24" s="18" customFormat="1" ht="31.5" x14ac:dyDescent="0.25">
      <c r="A484" s="28" t="s">
        <v>755</v>
      </c>
      <c r="B484" s="29" t="s">
        <v>872</v>
      </c>
      <c r="C484" s="32" t="s">
        <v>873</v>
      </c>
      <c r="D484" s="31" t="s">
        <v>23</v>
      </c>
      <c r="E484" s="22" t="s">
        <v>23</v>
      </c>
      <c r="F484" s="33">
        <v>0</v>
      </c>
      <c r="G484" s="33">
        <v>0</v>
      </c>
      <c r="H484" s="33">
        <v>0</v>
      </c>
      <c r="I484" s="33">
        <v>0</v>
      </c>
      <c r="J484" s="33">
        <v>0</v>
      </c>
      <c r="K484" s="33">
        <v>0</v>
      </c>
      <c r="L484" s="33" t="s">
        <v>23</v>
      </c>
      <c r="M484" s="33">
        <v>0</v>
      </c>
      <c r="N484" s="33">
        <v>0</v>
      </c>
      <c r="O484" s="33">
        <v>0</v>
      </c>
      <c r="P484" s="33">
        <v>0</v>
      </c>
      <c r="Q484" s="33">
        <v>0</v>
      </c>
      <c r="R484" s="33">
        <v>0</v>
      </c>
      <c r="S484" s="32">
        <f t="shared" si="170"/>
        <v>0</v>
      </c>
      <c r="T484" s="32">
        <f t="shared" si="170"/>
        <v>0</v>
      </c>
      <c r="U484" s="32">
        <f t="shared" si="170"/>
        <v>0</v>
      </c>
      <c r="V484" s="32">
        <f t="shared" si="170"/>
        <v>0</v>
      </c>
      <c r="W484" s="32">
        <f t="shared" si="170"/>
        <v>0</v>
      </c>
      <c r="X484" s="24" t="s">
        <v>23</v>
      </c>
    </row>
    <row r="485" spans="1:24" s="18" customFormat="1" ht="47.25" x14ac:dyDescent="0.25">
      <c r="A485" s="28" t="s">
        <v>755</v>
      </c>
      <c r="B485" s="29" t="s">
        <v>874</v>
      </c>
      <c r="C485" s="32" t="s">
        <v>875</v>
      </c>
      <c r="D485" s="31" t="s">
        <v>23</v>
      </c>
      <c r="E485" s="22" t="s">
        <v>23</v>
      </c>
      <c r="F485" s="33">
        <v>0</v>
      </c>
      <c r="G485" s="33">
        <v>0</v>
      </c>
      <c r="H485" s="33">
        <v>0</v>
      </c>
      <c r="I485" s="33">
        <v>0</v>
      </c>
      <c r="J485" s="33">
        <v>0</v>
      </c>
      <c r="K485" s="33">
        <v>0</v>
      </c>
      <c r="L485" s="33" t="s">
        <v>23</v>
      </c>
      <c r="M485" s="33">
        <v>0</v>
      </c>
      <c r="N485" s="33">
        <v>0</v>
      </c>
      <c r="O485" s="33">
        <v>0</v>
      </c>
      <c r="P485" s="33">
        <v>0</v>
      </c>
      <c r="Q485" s="33">
        <v>0</v>
      </c>
      <c r="R485" s="33">
        <v>0</v>
      </c>
      <c r="S485" s="32">
        <f t="shared" si="170"/>
        <v>0</v>
      </c>
      <c r="T485" s="32">
        <f t="shared" si="170"/>
        <v>0</v>
      </c>
      <c r="U485" s="32">
        <f t="shared" si="170"/>
        <v>0</v>
      </c>
      <c r="V485" s="32">
        <f t="shared" si="170"/>
        <v>0</v>
      </c>
      <c r="W485" s="32">
        <f t="shared" si="170"/>
        <v>0</v>
      </c>
      <c r="X485" s="24" t="s">
        <v>23</v>
      </c>
    </row>
    <row r="486" spans="1:24" s="18" customFormat="1" ht="47.25" x14ac:dyDescent="0.25">
      <c r="A486" s="28" t="s">
        <v>755</v>
      </c>
      <c r="B486" s="29" t="s">
        <v>876</v>
      </c>
      <c r="C486" s="32" t="s">
        <v>877</v>
      </c>
      <c r="D486" s="31" t="s">
        <v>23</v>
      </c>
      <c r="E486" s="22" t="s">
        <v>23</v>
      </c>
      <c r="F486" s="33">
        <v>0</v>
      </c>
      <c r="G486" s="33">
        <v>0</v>
      </c>
      <c r="H486" s="33">
        <v>0</v>
      </c>
      <c r="I486" s="33">
        <v>0</v>
      </c>
      <c r="J486" s="33">
        <v>0</v>
      </c>
      <c r="K486" s="33">
        <v>0</v>
      </c>
      <c r="L486" s="33" t="s">
        <v>23</v>
      </c>
      <c r="M486" s="33">
        <v>0</v>
      </c>
      <c r="N486" s="33">
        <v>0</v>
      </c>
      <c r="O486" s="33">
        <v>0</v>
      </c>
      <c r="P486" s="33">
        <v>0</v>
      </c>
      <c r="Q486" s="33">
        <v>0</v>
      </c>
      <c r="R486" s="33">
        <v>0</v>
      </c>
      <c r="S486" s="32">
        <f t="shared" si="170"/>
        <v>0</v>
      </c>
      <c r="T486" s="32">
        <f t="shared" si="170"/>
        <v>0</v>
      </c>
      <c r="U486" s="32">
        <f t="shared" si="170"/>
        <v>0</v>
      </c>
      <c r="V486" s="32">
        <f t="shared" si="170"/>
        <v>0</v>
      </c>
      <c r="W486" s="32">
        <f t="shared" si="170"/>
        <v>0</v>
      </c>
      <c r="X486" s="24" t="s">
        <v>23</v>
      </c>
    </row>
    <row r="487" spans="1:24" s="18" customFormat="1" ht="31.5" x14ac:dyDescent="0.25">
      <c r="A487" s="28" t="s">
        <v>755</v>
      </c>
      <c r="B487" s="29" t="s">
        <v>878</v>
      </c>
      <c r="C487" s="32" t="s">
        <v>879</v>
      </c>
      <c r="D487" s="31" t="s">
        <v>23</v>
      </c>
      <c r="E487" s="22" t="s">
        <v>23</v>
      </c>
      <c r="F487" s="33">
        <v>0</v>
      </c>
      <c r="G487" s="33">
        <v>0</v>
      </c>
      <c r="H487" s="33">
        <v>0</v>
      </c>
      <c r="I487" s="33">
        <v>0</v>
      </c>
      <c r="J487" s="33">
        <v>0</v>
      </c>
      <c r="K487" s="33">
        <v>0</v>
      </c>
      <c r="L487" s="33" t="s">
        <v>23</v>
      </c>
      <c r="M487" s="33">
        <v>0</v>
      </c>
      <c r="N487" s="33">
        <v>0</v>
      </c>
      <c r="O487" s="33">
        <v>0</v>
      </c>
      <c r="P487" s="33">
        <v>0</v>
      </c>
      <c r="Q487" s="33">
        <v>0</v>
      </c>
      <c r="R487" s="33">
        <v>0</v>
      </c>
      <c r="S487" s="32">
        <f t="shared" si="170"/>
        <v>0</v>
      </c>
      <c r="T487" s="32">
        <f t="shared" si="170"/>
        <v>0</v>
      </c>
      <c r="U487" s="32">
        <f t="shared" si="170"/>
        <v>0</v>
      </c>
      <c r="V487" s="32">
        <f t="shared" si="170"/>
        <v>0</v>
      </c>
      <c r="W487" s="32">
        <f t="shared" si="170"/>
        <v>0</v>
      </c>
      <c r="X487" s="24" t="s">
        <v>23</v>
      </c>
    </row>
    <row r="488" spans="1:24" s="18" customFormat="1" ht="47.25" x14ac:dyDescent="0.25">
      <c r="A488" s="28" t="s">
        <v>755</v>
      </c>
      <c r="B488" s="29" t="s">
        <v>880</v>
      </c>
      <c r="C488" s="32" t="s">
        <v>881</v>
      </c>
      <c r="D488" s="31" t="s">
        <v>23</v>
      </c>
      <c r="E488" s="32" t="s">
        <v>23</v>
      </c>
      <c r="F488" s="33">
        <v>0</v>
      </c>
      <c r="G488" s="33">
        <v>0</v>
      </c>
      <c r="H488" s="33">
        <v>0</v>
      </c>
      <c r="I488" s="33">
        <v>0</v>
      </c>
      <c r="J488" s="33">
        <v>0</v>
      </c>
      <c r="K488" s="33">
        <v>0</v>
      </c>
      <c r="L488" s="33" t="s">
        <v>23</v>
      </c>
      <c r="M488" s="33">
        <v>0</v>
      </c>
      <c r="N488" s="33">
        <v>0</v>
      </c>
      <c r="O488" s="33">
        <v>0</v>
      </c>
      <c r="P488" s="33">
        <v>0</v>
      </c>
      <c r="Q488" s="33">
        <v>0</v>
      </c>
      <c r="R488" s="33">
        <v>0</v>
      </c>
      <c r="S488" s="32">
        <f t="shared" si="170"/>
        <v>0</v>
      </c>
      <c r="T488" s="32">
        <f t="shared" si="170"/>
        <v>0</v>
      </c>
      <c r="U488" s="32">
        <f t="shared" si="170"/>
        <v>0</v>
      </c>
      <c r="V488" s="32">
        <f t="shared" si="170"/>
        <v>0</v>
      </c>
      <c r="W488" s="32">
        <f t="shared" si="170"/>
        <v>0</v>
      </c>
      <c r="X488" s="24" t="s">
        <v>23</v>
      </c>
    </row>
    <row r="489" spans="1:24" s="18" customFormat="1" ht="47.25" x14ac:dyDescent="0.25">
      <c r="A489" s="28" t="s">
        <v>755</v>
      </c>
      <c r="B489" s="29" t="s">
        <v>882</v>
      </c>
      <c r="C489" s="32" t="s">
        <v>883</v>
      </c>
      <c r="D489" s="31" t="s">
        <v>23</v>
      </c>
      <c r="E489" s="22" t="s">
        <v>23</v>
      </c>
      <c r="F489" s="33">
        <v>0</v>
      </c>
      <c r="G489" s="33">
        <v>0</v>
      </c>
      <c r="H489" s="33">
        <v>0</v>
      </c>
      <c r="I489" s="33">
        <v>0</v>
      </c>
      <c r="J489" s="33">
        <v>0</v>
      </c>
      <c r="K489" s="33">
        <v>0</v>
      </c>
      <c r="L489" s="33" t="s">
        <v>23</v>
      </c>
      <c r="M489" s="33">
        <v>0</v>
      </c>
      <c r="N489" s="33">
        <v>0</v>
      </c>
      <c r="O489" s="33">
        <v>0</v>
      </c>
      <c r="P489" s="33">
        <v>0</v>
      </c>
      <c r="Q489" s="33">
        <v>0</v>
      </c>
      <c r="R489" s="33">
        <v>0</v>
      </c>
      <c r="S489" s="32">
        <f t="shared" si="170"/>
        <v>0</v>
      </c>
      <c r="T489" s="32">
        <f t="shared" si="170"/>
        <v>0</v>
      </c>
      <c r="U489" s="32">
        <f t="shared" si="170"/>
        <v>0</v>
      </c>
      <c r="V489" s="32">
        <f t="shared" si="170"/>
        <v>0</v>
      </c>
      <c r="W489" s="32">
        <f t="shared" si="170"/>
        <v>0</v>
      </c>
      <c r="X489" s="24" t="s">
        <v>23</v>
      </c>
    </row>
    <row r="490" spans="1:24" s="18" customFormat="1" ht="47.25" x14ac:dyDescent="0.25">
      <c r="A490" s="28" t="s">
        <v>755</v>
      </c>
      <c r="B490" s="29" t="s">
        <v>884</v>
      </c>
      <c r="C490" s="32" t="s">
        <v>885</v>
      </c>
      <c r="D490" s="31" t="s">
        <v>23</v>
      </c>
      <c r="E490" s="22" t="s">
        <v>23</v>
      </c>
      <c r="F490" s="33">
        <v>0</v>
      </c>
      <c r="G490" s="33">
        <v>0</v>
      </c>
      <c r="H490" s="33">
        <v>0</v>
      </c>
      <c r="I490" s="33">
        <v>0</v>
      </c>
      <c r="J490" s="33">
        <v>0</v>
      </c>
      <c r="K490" s="33">
        <v>0</v>
      </c>
      <c r="L490" s="33" t="s">
        <v>23</v>
      </c>
      <c r="M490" s="33">
        <v>0</v>
      </c>
      <c r="N490" s="33">
        <v>0</v>
      </c>
      <c r="O490" s="33">
        <v>0</v>
      </c>
      <c r="P490" s="33">
        <v>0</v>
      </c>
      <c r="Q490" s="33">
        <v>0</v>
      </c>
      <c r="R490" s="33">
        <v>0</v>
      </c>
      <c r="S490" s="32">
        <f t="shared" si="170"/>
        <v>0</v>
      </c>
      <c r="T490" s="32">
        <f t="shared" si="170"/>
        <v>0</v>
      </c>
      <c r="U490" s="32">
        <f t="shared" si="170"/>
        <v>0</v>
      </c>
      <c r="V490" s="32">
        <f t="shared" si="170"/>
        <v>0</v>
      </c>
      <c r="W490" s="32">
        <f t="shared" si="170"/>
        <v>0</v>
      </c>
      <c r="X490" s="24" t="s">
        <v>23</v>
      </c>
    </row>
    <row r="491" spans="1:24" s="18" customFormat="1" ht="63" x14ac:dyDescent="0.25">
      <c r="A491" s="28" t="s">
        <v>755</v>
      </c>
      <c r="B491" s="29" t="s">
        <v>886</v>
      </c>
      <c r="C491" s="32" t="s">
        <v>887</v>
      </c>
      <c r="D491" s="31" t="s">
        <v>23</v>
      </c>
      <c r="E491" s="32" t="s">
        <v>23</v>
      </c>
      <c r="F491" s="33">
        <v>0</v>
      </c>
      <c r="G491" s="33">
        <v>0</v>
      </c>
      <c r="H491" s="33">
        <v>0</v>
      </c>
      <c r="I491" s="33">
        <v>0</v>
      </c>
      <c r="J491" s="33">
        <v>0</v>
      </c>
      <c r="K491" s="33">
        <v>0</v>
      </c>
      <c r="L491" s="33" t="s">
        <v>23</v>
      </c>
      <c r="M491" s="33">
        <v>0</v>
      </c>
      <c r="N491" s="33">
        <v>0</v>
      </c>
      <c r="O491" s="33">
        <v>0</v>
      </c>
      <c r="P491" s="33">
        <v>0</v>
      </c>
      <c r="Q491" s="33">
        <v>0</v>
      </c>
      <c r="R491" s="33">
        <v>0</v>
      </c>
      <c r="S491" s="32">
        <f t="shared" si="170"/>
        <v>0</v>
      </c>
      <c r="T491" s="32">
        <f t="shared" si="170"/>
        <v>0</v>
      </c>
      <c r="U491" s="32">
        <f t="shared" si="170"/>
        <v>0</v>
      </c>
      <c r="V491" s="32">
        <f t="shared" si="170"/>
        <v>0</v>
      </c>
      <c r="W491" s="32">
        <f t="shared" si="170"/>
        <v>0</v>
      </c>
      <c r="X491" s="24" t="s">
        <v>23</v>
      </c>
    </row>
    <row r="492" spans="1:24" s="18" customFormat="1" ht="47.25" x14ac:dyDescent="0.25">
      <c r="A492" s="28" t="s">
        <v>755</v>
      </c>
      <c r="B492" s="29" t="s">
        <v>888</v>
      </c>
      <c r="C492" s="32" t="s">
        <v>889</v>
      </c>
      <c r="D492" s="31" t="s">
        <v>23</v>
      </c>
      <c r="E492" s="22" t="s">
        <v>23</v>
      </c>
      <c r="F492" s="33">
        <v>0</v>
      </c>
      <c r="G492" s="33">
        <v>0</v>
      </c>
      <c r="H492" s="33">
        <v>0</v>
      </c>
      <c r="I492" s="33">
        <v>0</v>
      </c>
      <c r="J492" s="33">
        <v>0</v>
      </c>
      <c r="K492" s="33">
        <v>0</v>
      </c>
      <c r="L492" s="33" t="s">
        <v>23</v>
      </c>
      <c r="M492" s="33">
        <v>0</v>
      </c>
      <c r="N492" s="33">
        <v>0</v>
      </c>
      <c r="O492" s="33">
        <v>0</v>
      </c>
      <c r="P492" s="33">
        <v>0</v>
      </c>
      <c r="Q492" s="33">
        <v>0</v>
      </c>
      <c r="R492" s="33">
        <v>0</v>
      </c>
      <c r="S492" s="32">
        <f t="shared" si="170"/>
        <v>0</v>
      </c>
      <c r="T492" s="32">
        <f t="shared" si="170"/>
        <v>0</v>
      </c>
      <c r="U492" s="32">
        <f t="shared" si="170"/>
        <v>0</v>
      </c>
      <c r="V492" s="32">
        <f t="shared" si="170"/>
        <v>0</v>
      </c>
      <c r="W492" s="32">
        <f t="shared" si="170"/>
        <v>0</v>
      </c>
      <c r="X492" s="24" t="s">
        <v>23</v>
      </c>
    </row>
    <row r="493" spans="1:24" s="18" customFormat="1" ht="31.5" x14ac:dyDescent="0.25">
      <c r="A493" s="28" t="s">
        <v>755</v>
      </c>
      <c r="B493" s="29" t="s">
        <v>890</v>
      </c>
      <c r="C493" s="32" t="s">
        <v>891</v>
      </c>
      <c r="D493" s="31" t="s">
        <v>23</v>
      </c>
      <c r="E493" s="22" t="s">
        <v>23</v>
      </c>
      <c r="F493" s="33">
        <v>0</v>
      </c>
      <c r="G493" s="33">
        <v>0</v>
      </c>
      <c r="H493" s="33">
        <v>0</v>
      </c>
      <c r="I493" s="33">
        <v>0</v>
      </c>
      <c r="J493" s="33">
        <v>0</v>
      </c>
      <c r="K493" s="33">
        <v>0</v>
      </c>
      <c r="L493" s="33" t="s">
        <v>23</v>
      </c>
      <c r="M493" s="33">
        <v>0</v>
      </c>
      <c r="N493" s="33">
        <v>0</v>
      </c>
      <c r="O493" s="33">
        <v>0</v>
      </c>
      <c r="P493" s="33">
        <v>0</v>
      </c>
      <c r="Q493" s="33">
        <v>0</v>
      </c>
      <c r="R493" s="33">
        <v>0</v>
      </c>
      <c r="S493" s="32">
        <f t="shared" si="170"/>
        <v>0</v>
      </c>
      <c r="T493" s="32">
        <f t="shared" si="170"/>
        <v>0</v>
      </c>
      <c r="U493" s="32">
        <f t="shared" si="170"/>
        <v>0</v>
      </c>
      <c r="V493" s="32">
        <f t="shared" si="170"/>
        <v>0</v>
      </c>
      <c r="W493" s="32">
        <f t="shared" si="170"/>
        <v>0</v>
      </c>
      <c r="X493" s="24" t="s">
        <v>23</v>
      </c>
    </row>
    <row r="494" spans="1:24" s="18" customFormat="1" ht="47.25" x14ac:dyDescent="0.25">
      <c r="A494" s="28" t="s">
        <v>755</v>
      </c>
      <c r="B494" s="29" t="s">
        <v>892</v>
      </c>
      <c r="C494" s="32" t="s">
        <v>893</v>
      </c>
      <c r="D494" s="31" t="s">
        <v>23</v>
      </c>
      <c r="E494" s="32" t="s">
        <v>23</v>
      </c>
      <c r="F494" s="33">
        <v>0</v>
      </c>
      <c r="G494" s="33">
        <v>0</v>
      </c>
      <c r="H494" s="33">
        <v>0</v>
      </c>
      <c r="I494" s="33">
        <v>0</v>
      </c>
      <c r="J494" s="33">
        <v>0</v>
      </c>
      <c r="K494" s="33">
        <v>0</v>
      </c>
      <c r="L494" s="33" t="s">
        <v>23</v>
      </c>
      <c r="M494" s="33">
        <v>0</v>
      </c>
      <c r="N494" s="33">
        <v>0</v>
      </c>
      <c r="O494" s="33">
        <v>0</v>
      </c>
      <c r="P494" s="33">
        <v>0</v>
      </c>
      <c r="Q494" s="33">
        <v>0</v>
      </c>
      <c r="R494" s="33">
        <v>0</v>
      </c>
      <c r="S494" s="32">
        <f t="shared" si="170"/>
        <v>0</v>
      </c>
      <c r="T494" s="32">
        <f t="shared" si="170"/>
        <v>0</v>
      </c>
      <c r="U494" s="32">
        <f t="shared" si="170"/>
        <v>0</v>
      </c>
      <c r="V494" s="32">
        <f t="shared" si="170"/>
        <v>0</v>
      </c>
      <c r="W494" s="32">
        <f t="shared" si="170"/>
        <v>0</v>
      </c>
      <c r="X494" s="24" t="s">
        <v>23</v>
      </c>
    </row>
    <row r="495" spans="1:24" s="18" customFormat="1" ht="31.5" x14ac:dyDescent="0.25">
      <c r="A495" s="28" t="s">
        <v>755</v>
      </c>
      <c r="B495" s="29" t="s">
        <v>894</v>
      </c>
      <c r="C495" s="32" t="s">
        <v>895</v>
      </c>
      <c r="D495" s="31" t="s">
        <v>23</v>
      </c>
      <c r="E495" s="32" t="s">
        <v>23</v>
      </c>
      <c r="F495" s="33">
        <v>0</v>
      </c>
      <c r="G495" s="33">
        <v>0</v>
      </c>
      <c r="H495" s="33">
        <v>0</v>
      </c>
      <c r="I495" s="33">
        <v>0</v>
      </c>
      <c r="J495" s="33">
        <v>0</v>
      </c>
      <c r="K495" s="33">
        <v>0</v>
      </c>
      <c r="L495" s="33" t="s">
        <v>23</v>
      </c>
      <c r="M495" s="33">
        <v>0</v>
      </c>
      <c r="N495" s="33">
        <v>0</v>
      </c>
      <c r="O495" s="33">
        <v>0</v>
      </c>
      <c r="P495" s="33">
        <v>0</v>
      </c>
      <c r="Q495" s="33">
        <v>0</v>
      </c>
      <c r="R495" s="33">
        <v>0</v>
      </c>
      <c r="S495" s="32">
        <f t="shared" si="170"/>
        <v>0</v>
      </c>
      <c r="T495" s="32">
        <f t="shared" si="170"/>
        <v>0</v>
      </c>
      <c r="U495" s="32">
        <f t="shared" si="170"/>
        <v>0</v>
      </c>
      <c r="V495" s="32">
        <f t="shared" si="170"/>
        <v>0</v>
      </c>
      <c r="W495" s="32">
        <f t="shared" si="170"/>
        <v>0</v>
      </c>
      <c r="X495" s="24" t="s">
        <v>23</v>
      </c>
    </row>
    <row r="496" spans="1:24" s="18" customFormat="1" ht="31.5" x14ac:dyDescent="0.25">
      <c r="A496" s="28" t="s">
        <v>755</v>
      </c>
      <c r="B496" s="29" t="s">
        <v>896</v>
      </c>
      <c r="C496" s="32" t="s">
        <v>897</v>
      </c>
      <c r="D496" s="31" t="s">
        <v>23</v>
      </c>
      <c r="E496" s="22" t="s">
        <v>23</v>
      </c>
      <c r="F496" s="33">
        <v>0</v>
      </c>
      <c r="G496" s="33">
        <v>0</v>
      </c>
      <c r="H496" s="33">
        <v>0</v>
      </c>
      <c r="I496" s="33">
        <v>0</v>
      </c>
      <c r="J496" s="33">
        <v>0</v>
      </c>
      <c r="K496" s="33">
        <v>0</v>
      </c>
      <c r="L496" s="33" t="s">
        <v>23</v>
      </c>
      <c r="M496" s="33">
        <v>0</v>
      </c>
      <c r="N496" s="33">
        <v>0</v>
      </c>
      <c r="O496" s="33">
        <v>0</v>
      </c>
      <c r="P496" s="33">
        <v>0</v>
      </c>
      <c r="Q496" s="33">
        <v>0</v>
      </c>
      <c r="R496" s="33">
        <v>0</v>
      </c>
      <c r="S496" s="32">
        <f t="shared" si="170"/>
        <v>0</v>
      </c>
      <c r="T496" s="32">
        <f t="shared" si="170"/>
        <v>0</v>
      </c>
      <c r="U496" s="32">
        <f t="shared" si="170"/>
        <v>0</v>
      </c>
      <c r="V496" s="32">
        <f t="shared" si="170"/>
        <v>0</v>
      </c>
      <c r="W496" s="32">
        <f t="shared" si="170"/>
        <v>0</v>
      </c>
      <c r="X496" s="24" t="s">
        <v>23</v>
      </c>
    </row>
    <row r="497" spans="1:24" s="18" customFormat="1" ht="47.25" x14ac:dyDescent="0.25">
      <c r="A497" s="28" t="s">
        <v>755</v>
      </c>
      <c r="B497" s="29" t="s">
        <v>898</v>
      </c>
      <c r="C497" s="32" t="s">
        <v>899</v>
      </c>
      <c r="D497" s="31" t="s">
        <v>23</v>
      </c>
      <c r="E497" s="22" t="s">
        <v>23</v>
      </c>
      <c r="F497" s="33">
        <v>0</v>
      </c>
      <c r="G497" s="33">
        <v>0</v>
      </c>
      <c r="H497" s="33">
        <v>0</v>
      </c>
      <c r="I497" s="33">
        <v>0</v>
      </c>
      <c r="J497" s="33">
        <v>0</v>
      </c>
      <c r="K497" s="33">
        <v>0</v>
      </c>
      <c r="L497" s="33" t="s">
        <v>23</v>
      </c>
      <c r="M497" s="33">
        <v>0</v>
      </c>
      <c r="N497" s="33">
        <v>0</v>
      </c>
      <c r="O497" s="33">
        <v>0</v>
      </c>
      <c r="P497" s="33">
        <v>0</v>
      </c>
      <c r="Q497" s="33">
        <v>0</v>
      </c>
      <c r="R497" s="33">
        <v>0</v>
      </c>
      <c r="S497" s="32">
        <f t="shared" si="170"/>
        <v>0</v>
      </c>
      <c r="T497" s="32">
        <f t="shared" si="170"/>
        <v>0</v>
      </c>
      <c r="U497" s="32">
        <f t="shared" si="170"/>
        <v>0</v>
      </c>
      <c r="V497" s="32">
        <f t="shared" si="170"/>
        <v>0</v>
      </c>
      <c r="W497" s="32">
        <f t="shared" si="170"/>
        <v>0</v>
      </c>
      <c r="X497" s="24" t="s">
        <v>23</v>
      </c>
    </row>
    <row r="498" spans="1:24" s="18" customFormat="1" ht="31.5" x14ac:dyDescent="0.25">
      <c r="A498" s="28" t="s">
        <v>755</v>
      </c>
      <c r="B498" s="29" t="s">
        <v>900</v>
      </c>
      <c r="C498" s="32" t="s">
        <v>901</v>
      </c>
      <c r="D498" s="31" t="s">
        <v>23</v>
      </c>
      <c r="E498" s="32" t="s">
        <v>23</v>
      </c>
      <c r="F498" s="33">
        <v>0</v>
      </c>
      <c r="G498" s="33">
        <v>0</v>
      </c>
      <c r="H498" s="33">
        <v>0</v>
      </c>
      <c r="I498" s="33">
        <v>0</v>
      </c>
      <c r="J498" s="33">
        <v>0</v>
      </c>
      <c r="K498" s="33">
        <v>0</v>
      </c>
      <c r="L498" s="33" t="s">
        <v>23</v>
      </c>
      <c r="M498" s="33">
        <v>0</v>
      </c>
      <c r="N498" s="33">
        <v>0</v>
      </c>
      <c r="O498" s="33">
        <v>0</v>
      </c>
      <c r="P498" s="33">
        <v>0</v>
      </c>
      <c r="Q498" s="33">
        <v>0</v>
      </c>
      <c r="R498" s="33">
        <v>0</v>
      </c>
      <c r="S498" s="32">
        <f t="shared" si="170"/>
        <v>0</v>
      </c>
      <c r="T498" s="32">
        <f t="shared" si="170"/>
        <v>0</v>
      </c>
      <c r="U498" s="32">
        <f t="shared" si="170"/>
        <v>0</v>
      </c>
      <c r="V498" s="32">
        <f t="shared" si="170"/>
        <v>0</v>
      </c>
      <c r="W498" s="32">
        <f t="shared" si="170"/>
        <v>0</v>
      </c>
      <c r="X498" s="24" t="s">
        <v>23</v>
      </c>
    </row>
    <row r="499" spans="1:24" s="18" customFormat="1" ht="31.5" x14ac:dyDescent="0.25">
      <c r="A499" s="28" t="s">
        <v>755</v>
      </c>
      <c r="B499" s="29" t="s">
        <v>902</v>
      </c>
      <c r="C499" s="32" t="s">
        <v>903</v>
      </c>
      <c r="D499" s="31" t="s">
        <v>23</v>
      </c>
      <c r="E499" s="32" t="s">
        <v>23</v>
      </c>
      <c r="F499" s="33">
        <v>0</v>
      </c>
      <c r="G499" s="33">
        <v>0</v>
      </c>
      <c r="H499" s="33">
        <v>0</v>
      </c>
      <c r="I499" s="33">
        <v>0</v>
      </c>
      <c r="J499" s="33">
        <v>0</v>
      </c>
      <c r="K499" s="33">
        <v>0</v>
      </c>
      <c r="L499" s="33" t="s">
        <v>23</v>
      </c>
      <c r="M499" s="33">
        <v>0</v>
      </c>
      <c r="N499" s="33">
        <v>0</v>
      </c>
      <c r="O499" s="33">
        <v>0</v>
      </c>
      <c r="P499" s="33">
        <v>0</v>
      </c>
      <c r="Q499" s="33">
        <v>0</v>
      </c>
      <c r="R499" s="33">
        <v>0</v>
      </c>
      <c r="S499" s="32">
        <f t="shared" si="170"/>
        <v>0</v>
      </c>
      <c r="T499" s="32">
        <f t="shared" si="170"/>
        <v>0</v>
      </c>
      <c r="U499" s="32">
        <f t="shared" si="170"/>
        <v>0</v>
      </c>
      <c r="V499" s="32">
        <f t="shared" si="170"/>
        <v>0</v>
      </c>
      <c r="W499" s="32">
        <f t="shared" si="170"/>
        <v>0</v>
      </c>
      <c r="X499" s="24" t="s">
        <v>23</v>
      </c>
    </row>
    <row r="500" spans="1:24" s="18" customFormat="1" ht="78.75" x14ac:dyDescent="0.25">
      <c r="A500" s="28" t="s">
        <v>755</v>
      </c>
      <c r="B500" s="29" t="s">
        <v>904</v>
      </c>
      <c r="C500" s="32" t="s">
        <v>905</v>
      </c>
      <c r="D500" s="31" t="s">
        <v>23</v>
      </c>
      <c r="E500" s="32" t="s">
        <v>23</v>
      </c>
      <c r="F500" s="33">
        <v>0</v>
      </c>
      <c r="G500" s="33">
        <v>0</v>
      </c>
      <c r="H500" s="33">
        <v>0</v>
      </c>
      <c r="I500" s="33">
        <v>0</v>
      </c>
      <c r="J500" s="33">
        <v>0</v>
      </c>
      <c r="K500" s="33">
        <v>0</v>
      </c>
      <c r="L500" s="33" t="s">
        <v>23</v>
      </c>
      <c r="M500" s="33">
        <v>0</v>
      </c>
      <c r="N500" s="33">
        <v>0</v>
      </c>
      <c r="O500" s="33">
        <v>0</v>
      </c>
      <c r="P500" s="33">
        <v>0</v>
      </c>
      <c r="Q500" s="33">
        <v>0</v>
      </c>
      <c r="R500" s="33">
        <v>0</v>
      </c>
      <c r="S500" s="32">
        <f t="shared" si="170"/>
        <v>0</v>
      </c>
      <c r="T500" s="32">
        <f t="shared" si="170"/>
        <v>0</v>
      </c>
      <c r="U500" s="32">
        <f t="shared" si="170"/>
        <v>0</v>
      </c>
      <c r="V500" s="32">
        <f t="shared" si="170"/>
        <v>0</v>
      </c>
      <c r="W500" s="32">
        <f t="shared" si="170"/>
        <v>0</v>
      </c>
      <c r="X500" s="24" t="s">
        <v>23</v>
      </c>
    </row>
    <row r="501" spans="1:24" s="18" customFormat="1" ht="63" x14ac:dyDescent="0.25">
      <c r="A501" s="28" t="s">
        <v>755</v>
      </c>
      <c r="B501" s="29" t="s">
        <v>906</v>
      </c>
      <c r="C501" s="32" t="s">
        <v>907</v>
      </c>
      <c r="D501" s="31" t="s">
        <v>23</v>
      </c>
      <c r="E501" s="32" t="s">
        <v>23</v>
      </c>
      <c r="F501" s="33">
        <v>0</v>
      </c>
      <c r="G501" s="33">
        <v>0</v>
      </c>
      <c r="H501" s="33">
        <v>0</v>
      </c>
      <c r="I501" s="33">
        <v>0</v>
      </c>
      <c r="J501" s="33">
        <v>0</v>
      </c>
      <c r="K501" s="33">
        <v>0</v>
      </c>
      <c r="L501" s="33" t="s">
        <v>23</v>
      </c>
      <c r="M501" s="33">
        <v>0</v>
      </c>
      <c r="N501" s="33">
        <v>0</v>
      </c>
      <c r="O501" s="33">
        <v>0</v>
      </c>
      <c r="P501" s="33">
        <v>0</v>
      </c>
      <c r="Q501" s="33">
        <v>0</v>
      </c>
      <c r="R501" s="33">
        <v>0</v>
      </c>
      <c r="S501" s="32">
        <f t="shared" si="170"/>
        <v>0</v>
      </c>
      <c r="T501" s="32">
        <f t="shared" si="170"/>
        <v>0</v>
      </c>
      <c r="U501" s="32">
        <f t="shared" si="170"/>
        <v>0</v>
      </c>
      <c r="V501" s="32">
        <f t="shared" si="170"/>
        <v>0</v>
      </c>
      <c r="W501" s="32">
        <f t="shared" si="170"/>
        <v>0</v>
      </c>
      <c r="X501" s="24" t="s">
        <v>23</v>
      </c>
    </row>
    <row r="502" spans="1:24" s="18" customFormat="1" x14ac:dyDescent="0.25">
      <c r="A502" s="19" t="s">
        <v>908</v>
      </c>
      <c r="B502" s="27" t="s">
        <v>909</v>
      </c>
      <c r="C502" s="21" t="s">
        <v>22</v>
      </c>
      <c r="D502" s="25" t="s">
        <v>23</v>
      </c>
      <c r="E502" s="32" t="s">
        <v>23</v>
      </c>
      <c r="F502" s="26">
        <f t="shared" ref="F502:K502" si="171">SUM(F503,F520,F535,F547,F554,F561,F562)</f>
        <v>0</v>
      </c>
      <c r="G502" s="26">
        <f t="shared" si="171"/>
        <v>0</v>
      </c>
      <c r="H502" s="26">
        <f t="shared" si="171"/>
        <v>4.47</v>
      </c>
      <c r="I502" s="26">
        <f t="shared" si="171"/>
        <v>0</v>
      </c>
      <c r="J502" s="26">
        <f t="shared" si="171"/>
        <v>0</v>
      </c>
      <c r="K502" s="26">
        <f t="shared" si="171"/>
        <v>4.5760000000000005</v>
      </c>
      <c r="L502" s="26" t="s">
        <v>23</v>
      </c>
      <c r="M502" s="26">
        <f t="shared" ref="M502:W502" si="172">SUM(M503,M520,M535,M547,M554,M561,M562)</f>
        <v>0</v>
      </c>
      <c r="N502" s="26">
        <f t="shared" si="172"/>
        <v>0</v>
      </c>
      <c r="O502" s="26">
        <f t="shared" si="172"/>
        <v>0</v>
      </c>
      <c r="P502" s="26">
        <f t="shared" si="172"/>
        <v>0</v>
      </c>
      <c r="Q502" s="26">
        <f t="shared" si="172"/>
        <v>0</v>
      </c>
      <c r="R502" s="26">
        <f t="shared" si="172"/>
        <v>0</v>
      </c>
      <c r="S502" s="26">
        <f t="shared" si="172"/>
        <v>0</v>
      </c>
      <c r="T502" s="26">
        <f t="shared" si="172"/>
        <v>0</v>
      </c>
      <c r="U502" s="26">
        <f t="shared" si="172"/>
        <v>-4.47</v>
      </c>
      <c r="V502" s="26">
        <f t="shared" si="172"/>
        <v>0</v>
      </c>
      <c r="W502" s="26">
        <f t="shared" si="172"/>
        <v>0</v>
      </c>
      <c r="X502" s="24" t="s">
        <v>23</v>
      </c>
    </row>
    <row r="503" spans="1:24" s="18" customFormat="1" ht="31.5" x14ac:dyDescent="0.25">
      <c r="A503" s="19" t="s">
        <v>910</v>
      </c>
      <c r="B503" s="27" t="s">
        <v>41</v>
      </c>
      <c r="C503" s="21" t="s">
        <v>22</v>
      </c>
      <c r="D503" s="25" t="s">
        <v>23</v>
      </c>
      <c r="E503" s="32" t="s">
        <v>23</v>
      </c>
      <c r="F503" s="26">
        <f t="shared" ref="F503:K503" si="173">F504+F507+F510+F519</f>
        <v>0</v>
      </c>
      <c r="G503" s="26">
        <f t="shared" si="173"/>
        <v>0</v>
      </c>
      <c r="H503" s="26">
        <f t="shared" si="173"/>
        <v>4.47</v>
      </c>
      <c r="I503" s="26">
        <f t="shared" si="173"/>
        <v>0</v>
      </c>
      <c r="J503" s="26">
        <f t="shared" si="173"/>
        <v>0</v>
      </c>
      <c r="K503" s="26">
        <f t="shared" si="173"/>
        <v>4.5760000000000005</v>
      </c>
      <c r="L503" s="26" t="s">
        <v>23</v>
      </c>
      <c r="M503" s="26">
        <f t="shared" ref="M503:W503" si="174">M504+M507+M510+M519</f>
        <v>0</v>
      </c>
      <c r="N503" s="26">
        <f t="shared" si="174"/>
        <v>0</v>
      </c>
      <c r="O503" s="26">
        <f t="shared" si="174"/>
        <v>0</v>
      </c>
      <c r="P503" s="26">
        <f t="shared" si="174"/>
        <v>0</v>
      </c>
      <c r="Q503" s="26">
        <f t="shared" si="174"/>
        <v>0</v>
      </c>
      <c r="R503" s="26">
        <f t="shared" si="174"/>
        <v>0</v>
      </c>
      <c r="S503" s="26">
        <f t="shared" si="174"/>
        <v>0</v>
      </c>
      <c r="T503" s="26">
        <f t="shared" si="174"/>
        <v>0</v>
      </c>
      <c r="U503" s="26">
        <f t="shared" si="174"/>
        <v>-4.47</v>
      </c>
      <c r="V503" s="26">
        <f t="shared" si="174"/>
        <v>0</v>
      </c>
      <c r="W503" s="26">
        <f t="shared" si="174"/>
        <v>0</v>
      </c>
      <c r="X503" s="24" t="s">
        <v>23</v>
      </c>
    </row>
    <row r="504" spans="1:24" s="18" customFormat="1" ht="126" x14ac:dyDescent="0.25">
      <c r="A504" s="19" t="s">
        <v>911</v>
      </c>
      <c r="B504" s="20" t="s">
        <v>43</v>
      </c>
      <c r="C504" s="72" t="s">
        <v>22</v>
      </c>
      <c r="D504" s="25" t="s">
        <v>23</v>
      </c>
      <c r="E504" s="32" t="s">
        <v>23</v>
      </c>
      <c r="F504" s="26">
        <f t="shared" ref="F504:K504" si="175">F505+F506</f>
        <v>0</v>
      </c>
      <c r="G504" s="26">
        <f t="shared" si="175"/>
        <v>0</v>
      </c>
      <c r="H504" s="26">
        <f t="shared" si="175"/>
        <v>0</v>
      </c>
      <c r="I504" s="26">
        <f t="shared" si="175"/>
        <v>0</v>
      </c>
      <c r="J504" s="26">
        <f t="shared" si="175"/>
        <v>0</v>
      </c>
      <c r="K504" s="26">
        <f t="shared" si="175"/>
        <v>0</v>
      </c>
      <c r="L504" s="26" t="s">
        <v>23</v>
      </c>
      <c r="M504" s="26">
        <f t="shared" ref="M504:W504" si="176">M505+M506</f>
        <v>0</v>
      </c>
      <c r="N504" s="26">
        <f t="shared" si="176"/>
        <v>0</v>
      </c>
      <c r="O504" s="26">
        <f t="shared" si="176"/>
        <v>0</v>
      </c>
      <c r="P504" s="26">
        <f t="shared" si="176"/>
        <v>0</v>
      </c>
      <c r="Q504" s="26">
        <f t="shared" si="176"/>
        <v>0</v>
      </c>
      <c r="R504" s="26">
        <f t="shared" si="176"/>
        <v>0</v>
      </c>
      <c r="S504" s="26">
        <f t="shared" si="176"/>
        <v>0</v>
      </c>
      <c r="T504" s="26">
        <f t="shared" si="176"/>
        <v>0</v>
      </c>
      <c r="U504" s="26">
        <f t="shared" si="176"/>
        <v>0</v>
      </c>
      <c r="V504" s="26">
        <f t="shared" si="176"/>
        <v>0</v>
      </c>
      <c r="W504" s="26">
        <f t="shared" si="176"/>
        <v>0</v>
      </c>
      <c r="X504" s="24" t="s">
        <v>23</v>
      </c>
    </row>
    <row r="505" spans="1:24" s="18" customFormat="1" ht="31.5" x14ac:dyDescent="0.25">
      <c r="A505" s="27" t="s">
        <v>912</v>
      </c>
      <c r="B505" s="27" t="s">
        <v>913</v>
      </c>
      <c r="C505" s="72" t="s">
        <v>22</v>
      </c>
      <c r="D505" s="25" t="s">
        <v>23</v>
      </c>
      <c r="E505" s="32" t="s">
        <v>23</v>
      </c>
      <c r="F505" s="26">
        <v>0</v>
      </c>
      <c r="G505" s="26">
        <v>0</v>
      </c>
      <c r="H505" s="26">
        <v>0</v>
      </c>
      <c r="I505" s="26">
        <v>0</v>
      </c>
      <c r="J505" s="26">
        <v>0</v>
      </c>
      <c r="K505" s="26">
        <v>0</v>
      </c>
      <c r="L505" s="26" t="s">
        <v>23</v>
      </c>
      <c r="M505" s="26">
        <v>0</v>
      </c>
      <c r="N505" s="26">
        <v>0</v>
      </c>
      <c r="O505" s="26">
        <v>0</v>
      </c>
      <c r="P505" s="26">
        <v>0</v>
      </c>
      <c r="Q505" s="26">
        <v>0</v>
      </c>
      <c r="R505" s="26">
        <v>0</v>
      </c>
      <c r="S505" s="26">
        <v>0</v>
      </c>
      <c r="T505" s="26">
        <v>0</v>
      </c>
      <c r="U505" s="26">
        <v>0</v>
      </c>
      <c r="V505" s="26">
        <v>0</v>
      </c>
      <c r="W505" s="26">
        <v>0</v>
      </c>
      <c r="X505" s="24" t="s">
        <v>23</v>
      </c>
    </row>
    <row r="506" spans="1:24" s="18" customFormat="1" ht="31.5" x14ac:dyDescent="0.25">
      <c r="A506" s="21" t="s">
        <v>914</v>
      </c>
      <c r="B506" s="27" t="s">
        <v>915</v>
      </c>
      <c r="C506" s="72" t="s">
        <v>22</v>
      </c>
      <c r="D506" s="25" t="s">
        <v>23</v>
      </c>
      <c r="E506" s="32" t="s">
        <v>23</v>
      </c>
      <c r="F506" s="26">
        <v>0</v>
      </c>
      <c r="G506" s="26">
        <v>0</v>
      </c>
      <c r="H506" s="26">
        <v>0</v>
      </c>
      <c r="I506" s="26">
        <v>0</v>
      </c>
      <c r="J506" s="26">
        <v>0</v>
      </c>
      <c r="K506" s="26">
        <v>0</v>
      </c>
      <c r="L506" s="26" t="s">
        <v>23</v>
      </c>
      <c r="M506" s="26">
        <v>0</v>
      </c>
      <c r="N506" s="26">
        <v>0</v>
      </c>
      <c r="O506" s="26">
        <v>0</v>
      </c>
      <c r="P506" s="26">
        <v>0</v>
      </c>
      <c r="Q506" s="26">
        <v>0</v>
      </c>
      <c r="R506" s="26">
        <v>0</v>
      </c>
      <c r="S506" s="26">
        <v>0</v>
      </c>
      <c r="T506" s="26">
        <v>0</v>
      </c>
      <c r="U506" s="26">
        <v>0</v>
      </c>
      <c r="V506" s="26">
        <v>0</v>
      </c>
      <c r="W506" s="26">
        <v>0</v>
      </c>
      <c r="X506" s="24" t="s">
        <v>23</v>
      </c>
    </row>
    <row r="507" spans="1:24" s="18" customFormat="1" ht="78.75" x14ac:dyDescent="0.25">
      <c r="A507" s="21" t="s">
        <v>916</v>
      </c>
      <c r="B507" s="27" t="s">
        <v>51</v>
      </c>
      <c r="C507" s="72" t="s">
        <v>22</v>
      </c>
      <c r="D507" s="25" t="s">
        <v>23</v>
      </c>
      <c r="E507" s="32" t="s">
        <v>23</v>
      </c>
      <c r="F507" s="26">
        <v>0</v>
      </c>
      <c r="G507" s="26">
        <v>0</v>
      </c>
      <c r="H507" s="26">
        <v>0</v>
      </c>
      <c r="I507" s="26">
        <v>0</v>
      </c>
      <c r="J507" s="26">
        <v>0</v>
      </c>
      <c r="K507" s="26">
        <v>0</v>
      </c>
      <c r="L507" s="26" t="s">
        <v>23</v>
      </c>
      <c r="M507" s="26">
        <v>0</v>
      </c>
      <c r="N507" s="26">
        <v>0</v>
      </c>
      <c r="O507" s="26">
        <v>0</v>
      </c>
      <c r="P507" s="26">
        <v>0</v>
      </c>
      <c r="Q507" s="26">
        <v>0</v>
      </c>
      <c r="R507" s="26">
        <v>0</v>
      </c>
      <c r="S507" s="26">
        <v>0</v>
      </c>
      <c r="T507" s="26">
        <v>0</v>
      </c>
      <c r="U507" s="26">
        <v>0</v>
      </c>
      <c r="V507" s="26">
        <v>0</v>
      </c>
      <c r="W507" s="26">
        <v>0</v>
      </c>
      <c r="X507" s="24" t="s">
        <v>23</v>
      </c>
    </row>
    <row r="508" spans="1:24" s="18" customFormat="1" ht="47.25" x14ac:dyDescent="0.25">
      <c r="A508" s="19" t="s">
        <v>917</v>
      </c>
      <c r="B508" s="27" t="s">
        <v>918</v>
      </c>
      <c r="C508" s="72" t="s">
        <v>22</v>
      </c>
      <c r="D508" s="25" t="s">
        <v>23</v>
      </c>
      <c r="E508" s="32" t="s">
        <v>23</v>
      </c>
      <c r="F508" s="26">
        <v>0</v>
      </c>
      <c r="G508" s="26">
        <v>0</v>
      </c>
      <c r="H508" s="26">
        <v>0</v>
      </c>
      <c r="I508" s="26">
        <v>0</v>
      </c>
      <c r="J508" s="26">
        <v>0</v>
      </c>
      <c r="K508" s="26">
        <v>0</v>
      </c>
      <c r="L508" s="26" t="s">
        <v>23</v>
      </c>
      <c r="M508" s="26">
        <v>0</v>
      </c>
      <c r="N508" s="26">
        <v>0</v>
      </c>
      <c r="O508" s="26">
        <v>0</v>
      </c>
      <c r="P508" s="26">
        <v>0</v>
      </c>
      <c r="Q508" s="26">
        <v>0</v>
      </c>
      <c r="R508" s="26">
        <v>0</v>
      </c>
      <c r="S508" s="26">
        <v>0</v>
      </c>
      <c r="T508" s="26">
        <v>0</v>
      </c>
      <c r="U508" s="26">
        <v>0</v>
      </c>
      <c r="V508" s="26">
        <v>0</v>
      </c>
      <c r="W508" s="26">
        <v>0</v>
      </c>
      <c r="X508" s="24" t="s">
        <v>23</v>
      </c>
    </row>
    <row r="509" spans="1:24" s="18" customFormat="1" ht="47.25" x14ac:dyDescent="0.25">
      <c r="A509" s="19" t="s">
        <v>919</v>
      </c>
      <c r="B509" s="27" t="s">
        <v>918</v>
      </c>
      <c r="C509" s="72" t="s">
        <v>22</v>
      </c>
      <c r="D509" s="25" t="s">
        <v>23</v>
      </c>
      <c r="E509" s="32" t="s">
        <v>23</v>
      </c>
      <c r="F509" s="26">
        <v>0</v>
      </c>
      <c r="G509" s="26">
        <v>0</v>
      </c>
      <c r="H509" s="26">
        <v>0</v>
      </c>
      <c r="I509" s="26">
        <v>0</v>
      </c>
      <c r="J509" s="26">
        <v>0</v>
      </c>
      <c r="K509" s="26">
        <v>0</v>
      </c>
      <c r="L509" s="26" t="s">
        <v>23</v>
      </c>
      <c r="M509" s="26">
        <v>0</v>
      </c>
      <c r="N509" s="26">
        <v>0</v>
      </c>
      <c r="O509" s="26">
        <v>0</v>
      </c>
      <c r="P509" s="26">
        <v>0</v>
      </c>
      <c r="Q509" s="26">
        <v>0</v>
      </c>
      <c r="R509" s="26">
        <v>0</v>
      </c>
      <c r="S509" s="26">
        <v>0</v>
      </c>
      <c r="T509" s="26">
        <v>0</v>
      </c>
      <c r="U509" s="26">
        <v>0</v>
      </c>
      <c r="V509" s="26">
        <v>0</v>
      </c>
      <c r="W509" s="26">
        <v>0</v>
      </c>
      <c r="X509" s="24" t="s">
        <v>23</v>
      </c>
    </row>
    <row r="510" spans="1:24" s="18" customFormat="1" ht="78.75" x14ac:dyDescent="0.25">
      <c r="A510" s="19" t="s">
        <v>920</v>
      </c>
      <c r="B510" s="27" t="s">
        <v>55</v>
      </c>
      <c r="C510" s="72" t="s">
        <v>22</v>
      </c>
      <c r="D510" s="25" t="s">
        <v>23</v>
      </c>
      <c r="E510" s="22" t="s">
        <v>23</v>
      </c>
      <c r="F510" s="26">
        <f t="shared" ref="F510:K510" si="177">SUM(F511:F515)</f>
        <v>0</v>
      </c>
      <c r="G510" s="26">
        <f t="shared" si="177"/>
        <v>0</v>
      </c>
      <c r="H510" s="26">
        <f t="shared" si="177"/>
        <v>4.47</v>
      </c>
      <c r="I510" s="26">
        <f t="shared" si="177"/>
        <v>0</v>
      </c>
      <c r="J510" s="26">
        <f t="shared" si="177"/>
        <v>0</v>
      </c>
      <c r="K510" s="26">
        <f t="shared" si="177"/>
        <v>4.5760000000000005</v>
      </c>
      <c r="L510" s="26" t="s">
        <v>23</v>
      </c>
      <c r="M510" s="26">
        <f t="shared" ref="M510:W510" si="178">SUM(M511:M515)</f>
        <v>0</v>
      </c>
      <c r="N510" s="26">
        <f t="shared" si="178"/>
        <v>0</v>
      </c>
      <c r="O510" s="26">
        <f t="shared" si="178"/>
        <v>0</v>
      </c>
      <c r="P510" s="26">
        <f t="shared" si="178"/>
        <v>0</v>
      </c>
      <c r="Q510" s="26">
        <f t="shared" si="178"/>
        <v>0</v>
      </c>
      <c r="R510" s="26">
        <f t="shared" si="178"/>
        <v>0</v>
      </c>
      <c r="S510" s="26">
        <f t="shared" si="178"/>
        <v>0</v>
      </c>
      <c r="T510" s="26">
        <f t="shared" si="178"/>
        <v>0</v>
      </c>
      <c r="U510" s="26">
        <f t="shared" si="178"/>
        <v>-4.47</v>
      </c>
      <c r="V510" s="26">
        <f t="shared" si="178"/>
        <v>0</v>
      </c>
      <c r="W510" s="26">
        <f t="shared" si="178"/>
        <v>0</v>
      </c>
      <c r="X510" s="24" t="s">
        <v>23</v>
      </c>
    </row>
    <row r="511" spans="1:24" s="18" customFormat="1" ht="110.25" x14ac:dyDescent="0.25">
      <c r="A511" s="19" t="s">
        <v>921</v>
      </c>
      <c r="B511" s="27" t="s">
        <v>57</v>
      </c>
      <c r="C511" s="72" t="s">
        <v>22</v>
      </c>
      <c r="D511" s="25" t="s">
        <v>23</v>
      </c>
      <c r="E511" s="22" t="s">
        <v>23</v>
      </c>
      <c r="F511" s="26">
        <v>0</v>
      </c>
      <c r="G511" s="26">
        <v>0</v>
      </c>
      <c r="H511" s="26">
        <v>0</v>
      </c>
      <c r="I511" s="26">
        <v>0</v>
      </c>
      <c r="J511" s="26">
        <v>0</v>
      </c>
      <c r="K511" s="26">
        <v>0</v>
      </c>
      <c r="L511" s="26" t="s">
        <v>23</v>
      </c>
      <c r="M511" s="26">
        <v>0</v>
      </c>
      <c r="N511" s="26">
        <v>0</v>
      </c>
      <c r="O511" s="26">
        <v>0</v>
      </c>
      <c r="P511" s="26">
        <v>0</v>
      </c>
      <c r="Q511" s="26">
        <v>0</v>
      </c>
      <c r="R511" s="26">
        <v>0</v>
      </c>
      <c r="S511" s="26">
        <v>0</v>
      </c>
      <c r="T511" s="26">
        <v>0</v>
      </c>
      <c r="U511" s="26">
        <v>0</v>
      </c>
      <c r="V511" s="26">
        <v>0</v>
      </c>
      <c r="W511" s="26">
        <v>0</v>
      </c>
      <c r="X511" s="24" t="s">
        <v>23</v>
      </c>
    </row>
    <row r="512" spans="1:24" s="18" customFormat="1" ht="126" x14ac:dyDescent="0.25">
      <c r="A512" s="19" t="s">
        <v>922</v>
      </c>
      <c r="B512" s="27" t="s">
        <v>59</v>
      </c>
      <c r="C512" s="72" t="s">
        <v>22</v>
      </c>
      <c r="D512" s="25" t="s">
        <v>23</v>
      </c>
      <c r="E512" s="22" t="s">
        <v>23</v>
      </c>
      <c r="F512" s="26">
        <v>0</v>
      </c>
      <c r="G512" s="26">
        <v>0</v>
      </c>
      <c r="H512" s="26">
        <v>0</v>
      </c>
      <c r="I512" s="26">
        <v>0</v>
      </c>
      <c r="J512" s="26">
        <v>0</v>
      </c>
      <c r="K512" s="26">
        <v>0</v>
      </c>
      <c r="L512" s="26" t="s">
        <v>23</v>
      </c>
      <c r="M512" s="26">
        <v>0</v>
      </c>
      <c r="N512" s="26">
        <v>0</v>
      </c>
      <c r="O512" s="26">
        <v>0</v>
      </c>
      <c r="P512" s="26">
        <v>0</v>
      </c>
      <c r="Q512" s="26">
        <v>0</v>
      </c>
      <c r="R512" s="26">
        <v>0</v>
      </c>
      <c r="S512" s="26">
        <v>0</v>
      </c>
      <c r="T512" s="26">
        <v>0</v>
      </c>
      <c r="U512" s="26">
        <v>0</v>
      </c>
      <c r="V512" s="26">
        <v>0</v>
      </c>
      <c r="W512" s="26">
        <v>0</v>
      </c>
      <c r="X512" s="24" t="s">
        <v>23</v>
      </c>
    </row>
    <row r="513" spans="1:24" s="18" customFormat="1" ht="110.25" x14ac:dyDescent="0.25">
      <c r="A513" s="19" t="s">
        <v>923</v>
      </c>
      <c r="B513" s="27" t="s">
        <v>61</v>
      </c>
      <c r="C513" s="72" t="s">
        <v>22</v>
      </c>
      <c r="D513" s="25" t="s">
        <v>23</v>
      </c>
      <c r="E513" s="22" t="s">
        <v>23</v>
      </c>
      <c r="F513" s="26">
        <v>0</v>
      </c>
      <c r="G513" s="26">
        <v>0</v>
      </c>
      <c r="H513" s="26">
        <v>0</v>
      </c>
      <c r="I513" s="26">
        <v>0</v>
      </c>
      <c r="J513" s="26">
        <v>0</v>
      </c>
      <c r="K513" s="26">
        <v>0</v>
      </c>
      <c r="L513" s="26" t="s">
        <v>23</v>
      </c>
      <c r="M513" s="26">
        <v>0</v>
      </c>
      <c r="N513" s="26">
        <v>0</v>
      </c>
      <c r="O513" s="26">
        <v>0</v>
      </c>
      <c r="P513" s="26">
        <v>0</v>
      </c>
      <c r="Q513" s="26">
        <v>0</v>
      </c>
      <c r="R513" s="26">
        <v>0</v>
      </c>
      <c r="S513" s="26">
        <v>0</v>
      </c>
      <c r="T513" s="26">
        <v>0</v>
      </c>
      <c r="U513" s="26">
        <v>0</v>
      </c>
      <c r="V513" s="26">
        <v>0</v>
      </c>
      <c r="W513" s="26">
        <v>0</v>
      </c>
      <c r="X513" s="24" t="s">
        <v>23</v>
      </c>
    </row>
    <row r="514" spans="1:24" s="18" customFormat="1" ht="141.75" x14ac:dyDescent="0.25">
      <c r="A514" s="19" t="s">
        <v>924</v>
      </c>
      <c r="B514" s="27" t="s">
        <v>67</v>
      </c>
      <c r="C514" s="72" t="s">
        <v>22</v>
      </c>
      <c r="D514" s="25" t="s">
        <v>23</v>
      </c>
      <c r="E514" s="22" t="s">
        <v>23</v>
      </c>
      <c r="F514" s="26">
        <v>0</v>
      </c>
      <c r="G514" s="26">
        <v>0</v>
      </c>
      <c r="H514" s="26">
        <v>0</v>
      </c>
      <c r="I514" s="26">
        <v>0</v>
      </c>
      <c r="J514" s="26">
        <v>0</v>
      </c>
      <c r="K514" s="26">
        <v>0</v>
      </c>
      <c r="L514" s="26" t="s">
        <v>23</v>
      </c>
      <c r="M514" s="26">
        <v>0</v>
      </c>
      <c r="N514" s="26">
        <v>0</v>
      </c>
      <c r="O514" s="26">
        <v>0</v>
      </c>
      <c r="P514" s="26">
        <v>0</v>
      </c>
      <c r="Q514" s="26">
        <v>0</v>
      </c>
      <c r="R514" s="26">
        <v>0</v>
      </c>
      <c r="S514" s="26">
        <v>0</v>
      </c>
      <c r="T514" s="26">
        <v>0</v>
      </c>
      <c r="U514" s="26">
        <v>0</v>
      </c>
      <c r="V514" s="26">
        <v>0</v>
      </c>
      <c r="W514" s="26">
        <v>0</v>
      </c>
      <c r="X514" s="24" t="s">
        <v>23</v>
      </c>
    </row>
    <row r="515" spans="1:24" s="18" customFormat="1" ht="126" x14ac:dyDescent="0.25">
      <c r="A515" s="19" t="s">
        <v>925</v>
      </c>
      <c r="B515" s="27" t="s">
        <v>71</v>
      </c>
      <c r="C515" s="72" t="s">
        <v>22</v>
      </c>
      <c r="D515" s="25" t="s">
        <v>23</v>
      </c>
      <c r="E515" s="22" t="s">
        <v>23</v>
      </c>
      <c r="F515" s="26">
        <f>SUM(F516:F518)</f>
        <v>0</v>
      </c>
      <c r="G515" s="26">
        <f>SUM(G516:G518)</f>
        <v>0</v>
      </c>
      <c r="H515" s="26">
        <f>SUM(H516:H518)</f>
        <v>4.47</v>
      </c>
      <c r="I515" s="26">
        <f>SUM(I516:I518)</f>
        <v>0</v>
      </c>
      <c r="J515" s="26">
        <f>SUM(J516:J518)</f>
        <v>0</v>
      </c>
      <c r="K515" s="26">
        <f t="shared" ref="K515" si="179">SUM(K516:K518)</f>
        <v>4.5760000000000005</v>
      </c>
      <c r="L515" s="26" t="s">
        <v>23</v>
      </c>
      <c r="M515" s="26">
        <f t="shared" ref="M515:W515" si="180">SUM(M516:M518)</f>
        <v>0</v>
      </c>
      <c r="N515" s="26">
        <f t="shared" si="180"/>
        <v>0</v>
      </c>
      <c r="O515" s="26">
        <f t="shared" si="180"/>
        <v>0</v>
      </c>
      <c r="P515" s="26">
        <f t="shared" si="180"/>
        <v>0</v>
      </c>
      <c r="Q515" s="26">
        <f t="shared" si="180"/>
        <v>0</v>
      </c>
      <c r="R515" s="26">
        <f t="shared" si="180"/>
        <v>0</v>
      </c>
      <c r="S515" s="26">
        <f t="shared" si="180"/>
        <v>0</v>
      </c>
      <c r="T515" s="26">
        <f t="shared" si="180"/>
        <v>0</v>
      </c>
      <c r="U515" s="26">
        <f t="shared" si="180"/>
        <v>-4.47</v>
      </c>
      <c r="V515" s="26">
        <f t="shared" si="180"/>
        <v>0</v>
      </c>
      <c r="W515" s="26">
        <f t="shared" si="180"/>
        <v>0</v>
      </c>
      <c r="X515" s="24" t="s">
        <v>23</v>
      </c>
    </row>
    <row r="516" spans="1:24" s="18" customFormat="1" ht="94.5" x14ac:dyDescent="0.25">
      <c r="A516" s="28" t="s">
        <v>925</v>
      </c>
      <c r="B516" s="29" t="s">
        <v>926</v>
      </c>
      <c r="C516" s="32" t="s">
        <v>927</v>
      </c>
      <c r="D516" s="31" t="s">
        <v>23</v>
      </c>
      <c r="E516" s="22">
        <v>3</v>
      </c>
      <c r="F516" s="33">
        <v>0</v>
      </c>
      <c r="G516" s="33">
        <v>0</v>
      </c>
      <c r="H516" s="33">
        <v>0</v>
      </c>
      <c r="I516" s="33">
        <v>0</v>
      </c>
      <c r="J516" s="33">
        <v>0</v>
      </c>
      <c r="K516" s="33">
        <v>3.0760000000000001</v>
      </c>
      <c r="L516" s="33" t="s">
        <v>23</v>
      </c>
      <c r="M516" s="33">
        <v>0</v>
      </c>
      <c r="N516" s="33">
        <v>0</v>
      </c>
      <c r="O516" s="33">
        <v>0</v>
      </c>
      <c r="P516" s="33">
        <v>0</v>
      </c>
      <c r="Q516" s="33">
        <v>0</v>
      </c>
      <c r="R516" s="33">
        <v>0</v>
      </c>
      <c r="S516" s="32">
        <f t="shared" ref="S516:W518" si="181">M516-F516</f>
        <v>0</v>
      </c>
      <c r="T516" s="32">
        <f t="shared" si="181"/>
        <v>0</v>
      </c>
      <c r="U516" s="32">
        <f t="shared" si="181"/>
        <v>0</v>
      </c>
      <c r="V516" s="32">
        <f t="shared" si="181"/>
        <v>0</v>
      </c>
      <c r="W516" s="32">
        <f t="shared" si="181"/>
        <v>0</v>
      </c>
      <c r="X516" s="24" t="s">
        <v>23</v>
      </c>
    </row>
    <row r="517" spans="1:24" s="18" customFormat="1" ht="94.5" x14ac:dyDescent="0.25">
      <c r="A517" s="28" t="s">
        <v>925</v>
      </c>
      <c r="B517" s="29" t="s">
        <v>928</v>
      </c>
      <c r="C517" s="32" t="s">
        <v>929</v>
      </c>
      <c r="D517" s="31" t="s">
        <v>23</v>
      </c>
      <c r="E517" s="22">
        <v>3</v>
      </c>
      <c r="F517" s="47">
        <v>0</v>
      </c>
      <c r="G517" s="47">
        <v>0</v>
      </c>
      <c r="H517" s="47">
        <v>0</v>
      </c>
      <c r="I517" s="47">
        <v>0</v>
      </c>
      <c r="J517" s="47">
        <v>0</v>
      </c>
      <c r="K517" s="47">
        <v>1.5</v>
      </c>
      <c r="L517" s="47" t="s">
        <v>23</v>
      </c>
      <c r="M517" s="33">
        <v>0</v>
      </c>
      <c r="N517" s="33">
        <v>0</v>
      </c>
      <c r="O517" s="33">
        <v>0</v>
      </c>
      <c r="P517" s="33">
        <v>0</v>
      </c>
      <c r="Q517" s="33">
        <v>0</v>
      </c>
      <c r="R517" s="33">
        <v>0</v>
      </c>
      <c r="S517" s="32">
        <f t="shared" si="181"/>
        <v>0</v>
      </c>
      <c r="T517" s="32">
        <f t="shared" si="181"/>
        <v>0</v>
      </c>
      <c r="U517" s="32">
        <f t="shared" si="181"/>
        <v>0</v>
      </c>
      <c r="V517" s="32">
        <f t="shared" si="181"/>
        <v>0</v>
      </c>
      <c r="W517" s="32">
        <f t="shared" si="181"/>
        <v>0</v>
      </c>
      <c r="X517" s="24" t="s">
        <v>23</v>
      </c>
    </row>
    <row r="518" spans="1:24" s="18" customFormat="1" ht="126" x14ac:dyDescent="0.25">
      <c r="A518" s="28" t="s">
        <v>925</v>
      </c>
      <c r="B518" s="29" t="s">
        <v>930</v>
      </c>
      <c r="C518" s="71" t="s">
        <v>931</v>
      </c>
      <c r="D518" s="31" t="s">
        <v>23</v>
      </c>
      <c r="E518" s="22">
        <v>3</v>
      </c>
      <c r="F518" s="33">
        <v>0</v>
      </c>
      <c r="G518" s="33">
        <v>0</v>
      </c>
      <c r="H518" s="33">
        <v>4.47</v>
      </c>
      <c r="I518" s="33">
        <v>0</v>
      </c>
      <c r="J518" s="33">
        <v>0</v>
      </c>
      <c r="K518" s="33">
        <v>0</v>
      </c>
      <c r="L518" s="33" t="s">
        <v>23</v>
      </c>
      <c r="M518" s="33">
        <v>0</v>
      </c>
      <c r="N518" s="33">
        <v>0</v>
      </c>
      <c r="O518" s="33">
        <v>0</v>
      </c>
      <c r="P518" s="33">
        <v>0</v>
      </c>
      <c r="Q518" s="33">
        <v>0</v>
      </c>
      <c r="R518" s="33">
        <v>0</v>
      </c>
      <c r="S518" s="32">
        <f t="shared" si="181"/>
        <v>0</v>
      </c>
      <c r="T518" s="32">
        <f t="shared" si="181"/>
        <v>0</v>
      </c>
      <c r="U518" s="32">
        <f t="shared" si="181"/>
        <v>-4.47</v>
      </c>
      <c r="V518" s="32">
        <f t="shared" si="181"/>
        <v>0</v>
      </c>
      <c r="W518" s="32">
        <f t="shared" si="181"/>
        <v>0</v>
      </c>
      <c r="X518" s="24" t="s">
        <v>1071</v>
      </c>
    </row>
    <row r="519" spans="1:24" s="18" customFormat="1" ht="63" x14ac:dyDescent="0.25">
      <c r="A519" s="19" t="s">
        <v>932</v>
      </c>
      <c r="B519" s="27" t="s">
        <v>87</v>
      </c>
      <c r="C519" s="72" t="s">
        <v>22</v>
      </c>
      <c r="D519" s="25" t="s">
        <v>23</v>
      </c>
      <c r="E519" s="22" t="s">
        <v>23</v>
      </c>
      <c r="F519" s="26">
        <v>0</v>
      </c>
      <c r="G519" s="26">
        <v>0</v>
      </c>
      <c r="H519" s="26">
        <v>0</v>
      </c>
      <c r="I519" s="26">
        <v>0</v>
      </c>
      <c r="J519" s="26">
        <v>0</v>
      </c>
      <c r="K519" s="26">
        <v>0</v>
      </c>
      <c r="L519" s="26" t="s">
        <v>23</v>
      </c>
      <c r="M519" s="26">
        <v>0</v>
      </c>
      <c r="N519" s="26">
        <v>0</v>
      </c>
      <c r="O519" s="26">
        <v>0</v>
      </c>
      <c r="P519" s="26">
        <v>0</v>
      </c>
      <c r="Q519" s="26">
        <v>0</v>
      </c>
      <c r="R519" s="26">
        <v>0</v>
      </c>
      <c r="S519" s="26">
        <v>0</v>
      </c>
      <c r="T519" s="26">
        <v>0</v>
      </c>
      <c r="U519" s="26">
        <v>0</v>
      </c>
      <c r="V519" s="26">
        <v>0</v>
      </c>
      <c r="W519" s="26">
        <v>0</v>
      </c>
      <c r="X519" s="24" t="s">
        <v>23</v>
      </c>
    </row>
    <row r="520" spans="1:24" s="18" customFormat="1" ht="94.5" x14ac:dyDescent="0.25">
      <c r="A520" s="19" t="s">
        <v>933</v>
      </c>
      <c r="B520" s="27" t="s">
        <v>89</v>
      </c>
      <c r="C520" s="72" t="s">
        <v>22</v>
      </c>
      <c r="D520" s="25" t="s">
        <v>23</v>
      </c>
      <c r="E520" s="22" t="s">
        <v>23</v>
      </c>
      <c r="F520" s="26">
        <f t="shared" ref="F520:K520" si="182">F521+F529+F531+F532</f>
        <v>0</v>
      </c>
      <c r="G520" s="26">
        <f t="shared" si="182"/>
        <v>0</v>
      </c>
      <c r="H520" s="26">
        <f t="shared" si="182"/>
        <v>0</v>
      </c>
      <c r="I520" s="26">
        <f t="shared" si="182"/>
        <v>0</v>
      </c>
      <c r="J520" s="26">
        <f t="shared" si="182"/>
        <v>0</v>
      </c>
      <c r="K520" s="26">
        <f t="shared" si="182"/>
        <v>0</v>
      </c>
      <c r="L520" s="26" t="s">
        <v>23</v>
      </c>
      <c r="M520" s="26">
        <f t="shared" ref="M520:W520" si="183">M521+M529+M531+M532</f>
        <v>0</v>
      </c>
      <c r="N520" s="26">
        <f t="shared" si="183"/>
        <v>0</v>
      </c>
      <c r="O520" s="26">
        <f t="shared" si="183"/>
        <v>0</v>
      </c>
      <c r="P520" s="26">
        <f t="shared" si="183"/>
        <v>0</v>
      </c>
      <c r="Q520" s="26">
        <f t="shared" si="183"/>
        <v>0</v>
      </c>
      <c r="R520" s="26">
        <f t="shared" si="183"/>
        <v>0</v>
      </c>
      <c r="S520" s="26">
        <f t="shared" si="183"/>
        <v>0</v>
      </c>
      <c r="T520" s="26">
        <f t="shared" si="183"/>
        <v>0</v>
      </c>
      <c r="U520" s="26">
        <f t="shared" si="183"/>
        <v>0</v>
      </c>
      <c r="V520" s="26">
        <f t="shared" si="183"/>
        <v>0</v>
      </c>
      <c r="W520" s="26">
        <f t="shared" si="183"/>
        <v>0</v>
      </c>
      <c r="X520" s="24" t="s">
        <v>23</v>
      </c>
    </row>
    <row r="521" spans="1:24" s="18" customFormat="1" ht="47.25" x14ac:dyDescent="0.25">
      <c r="A521" s="19" t="s">
        <v>934</v>
      </c>
      <c r="B521" s="27" t="s">
        <v>91</v>
      </c>
      <c r="C521" s="72" t="s">
        <v>22</v>
      </c>
      <c r="D521" s="25" t="s">
        <v>23</v>
      </c>
      <c r="E521" s="22" t="s">
        <v>23</v>
      </c>
      <c r="F521" s="26">
        <f>SUM(F522:F528)</f>
        <v>0</v>
      </c>
      <c r="G521" s="26">
        <f t="shared" ref="G521:K521" si="184">SUM(G522:G528)</f>
        <v>0</v>
      </c>
      <c r="H521" s="26">
        <f t="shared" si="184"/>
        <v>0</v>
      </c>
      <c r="I521" s="26">
        <f t="shared" si="184"/>
        <v>0</v>
      </c>
      <c r="J521" s="26">
        <f t="shared" si="184"/>
        <v>0</v>
      </c>
      <c r="K521" s="26">
        <f t="shared" si="184"/>
        <v>0</v>
      </c>
      <c r="L521" s="26" t="s">
        <v>23</v>
      </c>
      <c r="M521" s="26">
        <f t="shared" ref="M521:W521" si="185">SUM(M522:M528)</f>
        <v>0</v>
      </c>
      <c r="N521" s="26">
        <f t="shared" si="185"/>
        <v>0</v>
      </c>
      <c r="O521" s="26">
        <f t="shared" si="185"/>
        <v>0</v>
      </c>
      <c r="P521" s="26">
        <f t="shared" si="185"/>
        <v>0</v>
      </c>
      <c r="Q521" s="26">
        <f t="shared" si="185"/>
        <v>0</v>
      </c>
      <c r="R521" s="26">
        <f t="shared" si="185"/>
        <v>0</v>
      </c>
      <c r="S521" s="26">
        <f t="shared" si="185"/>
        <v>0</v>
      </c>
      <c r="T521" s="26">
        <f t="shared" si="185"/>
        <v>0</v>
      </c>
      <c r="U521" s="26">
        <f t="shared" si="185"/>
        <v>0</v>
      </c>
      <c r="V521" s="26">
        <f t="shared" si="185"/>
        <v>0</v>
      </c>
      <c r="W521" s="26">
        <f t="shared" si="185"/>
        <v>0</v>
      </c>
      <c r="X521" s="24" t="s">
        <v>23</v>
      </c>
    </row>
    <row r="522" spans="1:24" s="18" customFormat="1" x14ac:dyDescent="0.25">
      <c r="A522" s="28" t="s">
        <v>934</v>
      </c>
      <c r="B522" s="29" t="s">
        <v>935</v>
      </c>
      <c r="C522" s="71" t="s">
        <v>936</v>
      </c>
      <c r="D522" s="31" t="s">
        <v>23</v>
      </c>
      <c r="E522" s="22" t="s">
        <v>23</v>
      </c>
      <c r="F522" s="33">
        <v>0</v>
      </c>
      <c r="G522" s="33">
        <v>0</v>
      </c>
      <c r="H522" s="33">
        <v>0</v>
      </c>
      <c r="I522" s="33">
        <v>0</v>
      </c>
      <c r="J522" s="33">
        <v>0</v>
      </c>
      <c r="K522" s="33">
        <v>0</v>
      </c>
      <c r="L522" s="33" t="s">
        <v>23</v>
      </c>
      <c r="M522" s="33">
        <v>0</v>
      </c>
      <c r="N522" s="33">
        <v>0</v>
      </c>
      <c r="O522" s="33">
        <v>0</v>
      </c>
      <c r="P522" s="33">
        <v>0</v>
      </c>
      <c r="Q522" s="33">
        <v>0</v>
      </c>
      <c r="R522" s="33">
        <v>0</v>
      </c>
      <c r="S522" s="32">
        <f t="shared" ref="S522:W528" si="186">M522-F522</f>
        <v>0</v>
      </c>
      <c r="T522" s="32">
        <f t="shared" si="186"/>
        <v>0</v>
      </c>
      <c r="U522" s="32">
        <f t="shared" si="186"/>
        <v>0</v>
      </c>
      <c r="V522" s="32">
        <f t="shared" si="186"/>
        <v>0</v>
      </c>
      <c r="W522" s="32">
        <f t="shared" si="186"/>
        <v>0</v>
      </c>
      <c r="X522" s="24" t="s">
        <v>23</v>
      </c>
    </row>
    <row r="523" spans="1:24" s="18" customFormat="1" x14ac:dyDescent="0.25">
      <c r="A523" s="28" t="s">
        <v>934</v>
      </c>
      <c r="B523" s="29" t="s">
        <v>937</v>
      </c>
      <c r="C523" s="71" t="s">
        <v>938</v>
      </c>
      <c r="D523" s="31" t="s">
        <v>23</v>
      </c>
      <c r="E523" s="32" t="s">
        <v>23</v>
      </c>
      <c r="F523" s="33">
        <v>0</v>
      </c>
      <c r="G523" s="33">
        <v>0</v>
      </c>
      <c r="H523" s="33">
        <v>0</v>
      </c>
      <c r="I523" s="33">
        <v>0</v>
      </c>
      <c r="J523" s="33">
        <v>0</v>
      </c>
      <c r="K523" s="33">
        <v>0</v>
      </c>
      <c r="L523" s="33" t="s">
        <v>23</v>
      </c>
      <c r="M523" s="33">
        <v>0</v>
      </c>
      <c r="N523" s="33">
        <v>0</v>
      </c>
      <c r="O523" s="33">
        <v>0</v>
      </c>
      <c r="P523" s="33">
        <v>0</v>
      </c>
      <c r="Q523" s="33">
        <v>0</v>
      </c>
      <c r="R523" s="33">
        <v>0</v>
      </c>
      <c r="S523" s="32">
        <f t="shared" si="186"/>
        <v>0</v>
      </c>
      <c r="T523" s="32">
        <f t="shared" si="186"/>
        <v>0</v>
      </c>
      <c r="U523" s="32">
        <f t="shared" si="186"/>
        <v>0</v>
      </c>
      <c r="V523" s="32">
        <f t="shared" si="186"/>
        <v>0</v>
      </c>
      <c r="W523" s="32">
        <f t="shared" si="186"/>
        <v>0</v>
      </c>
      <c r="X523" s="24" t="s">
        <v>23</v>
      </c>
    </row>
    <row r="524" spans="1:24" s="18" customFormat="1" ht="31.5" x14ac:dyDescent="0.25">
      <c r="A524" s="44" t="s">
        <v>934</v>
      </c>
      <c r="B524" s="52" t="s">
        <v>939</v>
      </c>
      <c r="C524" s="71" t="s">
        <v>940</v>
      </c>
      <c r="D524" s="31" t="s">
        <v>23</v>
      </c>
      <c r="E524" s="32" t="s">
        <v>23</v>
      </c>
      <c r="F524" s="33">
        <v>0</v>
      </c>
      <c r="G524" s="33">
        <v>0</v>
      </c>
      <c r="H524" s="33">
        <v>0</v>
      </c>
      <c r="I524" s="33">
        <v>0</v>
      </c>
      <c r="J524" s="33">
        <v>0</v>
      </c>
      <c r="K524" s="33">
        <v>0</v>
      </c>
      <c r="L524" s="33" t="s">
        <v>23</v>
      </c>
      <c r="M524" s="33">
        <v>0</v>
      </c>
      <c r="N524" s="33">
        <v>0</v>
      </c>
      <c r="O524" s="33">
        <v>0</v>
      </c>
      <c r="P524" s="33">
        <v>0</v>
      </c>
      <c r="Q524" s="33">
        <v>0</v>
      </c>
      <c r="R524" s="33">
        <v>0</v>
      </c>
      <c r="S524" s="32">
        <f t="shared" si="186"/>
        <v>0</v>
      </c>
      <c r="T524" s="32">
        <f t="shared" si="186"/>
        <v>0</v>
      </c>
      <c r="U524" s="32">
        <f t="shared" si="186"/>
        <v>0</v>
      </c>
      <c r="V524" s="32">
        <f t="shared" si="186"/>
        <v>0</v>
      </c>
      <c r="W524" s="32">
        <f t="shared" si="186"/>
        <v>0</v>
      </c>
      <c r="X524" s="24" t="s">
        <v>23</v>
      </c>
    </row>
    <row r="525" spans="1:24" s="18" customFormat="1" ht="31.5" x14ac:dyDescent="0.25">
      <c r="A525" s="44" t="s">
        <v>934</v>
      </c>
      <c r="B525" s="52" t="s">
        <v>941</v>
      </c>
      <c r="C525" s="71" t="s">
        <v>942</v>
      </c>
      <c r="D525" s="31" t="s">
        <v>23</v>
      </c>
      <c r="E525" s="32" t="s">
        <v>23</v>
      </c>
      <c r="F525" s="47">
        <v>0</v>
      </c>
      <c r="G525" s="47">
        <v>0</v>
      </c>
      <c r="H525" s="47">
        <v>0</v>
      </c>
      <c r="I525" s="47">
        <v>0</v>
      </c>
      <c r="J525" s="47">
        <v>0</v>
      </c>
      <c r="K525" s="47">
        <v>0</v>
      </c>
      <c r="L525" s="47" t="s">
        <v>23</v>
      </c>
      <c r="M525" s="33">
        <v>0</v>
      </c>
      <c r="N525" s="33">
        <v>0</v>
      </c>
      <c r="O525" s="33">
        <v>0</v>
      </c>
      <c r="P525" s="33">
        <v>0</v>
      </c>
      <c r="Q525" s="33">
        <v>0</v>
      </c>
      <c r="R525" s="33">
        <v>0</v>
      </c>
      <c r="S525" s="32">
        <f t="shared" si="186"/>
        <v>0</v>
      </c>
      <c r="T525" s="32">
        <f t="shared" si="186"/>
        <v>0</v>
      </c>
      <c r="U525" s="32">
        <f t="shared" si="186"/>
        <v>0</v>
      </c>
      <c r="V525" s="32">
        <f t="shared" si="186"/>
        <v>0</v>
      </c>
      <c r="W525" s="32">
        <f t="shared" si="186"/>
        <v>0</v>
      </c>
      <c r="X525" s="24" t="s">
        <v>23</v>
      </c>
    </row>
    <row r="526" spans="1:24" s="18" customFormat="1" ht="31.5" x14ac:dyDescent="0.25">
      <c r="A526" s="28" t="s">
        <v>934</v>
      </c>
      <c r="B526" s="29" t="s">
        <v>943</v>
      </c>
      <c r="C526" s="71" t="s">
        <v>944</v>
      </c>
      <c r="D526" s="31" t="s">
        <v>23</v>
      </c>
      <c r="E526" s="22" t="s">
        <v>23</v>
      </c>
      <c r="F526" s="47">
        <v>0</v>
      </c>
      <c r="G526" s="47">
        <v>0</v>
      </c>
      <c r="H526" s="47">
        <v>0</v>
      </c>
      <c r="I526" s="47">
        <v>0</v>
      </c>
      <c r="J526" s="47">
        <v>0</v>
      </c>
      <c r="K526" s="47">
        <v>0</v>
      </c>
      <c r="L526" s="47" t="s">
        <v>23</v>
      </c>
      <c r="M526" s="33">
        <v>0</v>
      </c>
      <c r="N526" s="33">
        <v>0</v>
      </c>
      <c r="O526" s="33">
        <v>0</v>
      </c>
      <c r="P526" s="33">
        <v>0</v>
      </c>
      <c r="Q526" s="33">
        <v>0</v>
      </c>
      <c r="R526" s="33">
        <v>0</v>
      </c>
      <c r="S526" s="32">
        <f t="shared" si="186"/>
        <v>0</v>
      </c>
      <c r="T526" s="32">
        <f t="shared" si="186"/>
        <v>0</v>
      </c>
      <c r="U526" s="32">
        <f t="shared" si="186"/>
        <v>0</v>
      </c>
      <c r="V526" s="32">
        <f t="shared" si="186"/>
        <v>0</v>
      </c>
      <c r="W526" s="32">
        <f t="shared" si="186"/>
        <v>0</v>
      </c>
      <c r="X526" s="24" t="s">
        <v>23</v>
      </c>
    </row>
    <row r="527" spans="1:24" s="18" customFormat="1" ht="31.5" x14ac:dyDescent="0.25">
      <c r="A527" s="28" t="s">
        <v>934</v>
      </c>
      <c r="B527" s="29" t="s">
        <v>945</v>
      </c>
      <c r="C527" s="71" t="s">
        <v>946</v>
      </c>
      <c r="D527" s="31" t="s">
        <v>23</v>
      </c>
      <c r="E527" s="32" t="s">
        <v>23</v>
      </c>
      <c r="F527" s="33">
        <v>0</v>
      </c>
      <c r="G527" s="33">
        <v>0</v>
      </c>
      <c r="H527" s="33">
        <v>0</v>
      </c>
      <c r="I527" s="33">
        <v>0</v>
      </c>
      <c r="J527" s="33">
        <v>0</v>
      </c>
      <c r="K527" s="33">
        <v>0</v>
      </c>
      <c r="L527" s="33" t="s">
        <v>23</v>
      </c>
      <c r="M527" s="33">
        <v>0</v>
      </c>
      <c r="N527" s="33">
        <v>0</v>
      </c>
      <c r="O527" s="33">
        <v>0</v>
      </c>
      <c r="P527" s="33">
        <v>0</v>
      </c>
      <c r="Q527" s="33">
        <v>0</v>
      </c>
      <c r="R527" s="33">
        <v>0</v>
      </c>
      <c r="S527" s="32">
        <f t="shared" si="186"/>
        <v>0</v>
      </c>
      <c r="T527" s="32">
        <f t="shared" si="186"/>
        <v>0</v>
      </c>
      <c r="U527" s="32">
        <f t="shared" si="186"/>
        <v>0</v>
      </c>
      <c r="V527" s="32">
        <f t="shared" si="186"/>
        <v>0</v>
      </c>
      <c r="W527" s="32">
        <f t="shared" si="186"/>
        <v>0</v>
      </c>
      <c r="X527" s="24" t="s">
        <v>23</v>
      </c>
    </row>
    <row r="528" spans="1:24" s="18" customFormat="1" ht="31.5" x14ac:dyDescent="0.25">
      <c r="A528" s="28" t="s">
        <v>934</v>
      </c>
      <c r="B528" s="29" t="s">
        <v>947</v>
      </c>
      <c r="C528" s="71" t="s">
        <v>948</v>
      </c>
      <c r="D528" s="31" t="s">
        <v>23</v>
      </c>
      <c r="E528" s="32" t="s">
        <v>23</v>
      </c>
      <c r="F528" s="33">
        <v>0</v>
      </c>
      <c r="G528" s="33">
        <v>0</v>
      </c>
      <c r="H528" s="33">
        <v>0</v>
      </c>
      <c r="I528" s="33">
        <v>0</v>
      </c>
      <c r="J528" s="33">
        <v>0</v>
      </c>
      <c r="K528" s="33">
        <v>0</v>
      </c>
      <c r="L528" s="33" t="s">
        <v>23</v>
      </c>
      <c r="M528" s="33">
        <v>0</v>
      </c>
      <c r="N528" s="33">
        <v>0</v>
      </c>
      <c r="O528" s="33">
        <v>0</v>
      </c>
      <c r="P528" s="33">
        <v>0</v>
      </c>
      <c r="Q528" s="33">
        <v>0</v>
      </c>
      <c r="R528" s="33">
        <v>0</v>
      </c>
      <c r="S528" s="32">
        <f t="shared" si="186"/>
        <v>0</v>
      </c>
      <c r="T528" s="32">
        <f t="shared" si="186"/>
        <v>0</v>
      </c>
      <c r="U528" s="32">
        <f t="shared" si="186"/>
        <v>0</v>
      </c>
      <c r="V528" s="32">
        <f t="shared" si="186"/>
        <v>0</v>
      </c>
      <c r="W528" s="32">
        <f t="shared" si="186"/>
        <v>0</v>
      </c>
      <c r="X528" s="24" t="s">
        <v>23</v>
      </c>
    </row>
    <row r="529" spans="1:24" s="18" customFormat="1" ht="31.5" x14ac:dyDescent="0.25">
      <c r="A529" s="19" t="s">
        <v>949</v>
      </c>
      <c r="B529" s="73" t="s">
        <v>105</v>
      </c>
      <c r="C529" s="73" t="s">
        <v>22</v>
      </c>
      <c r="D529" s="25" t="s">
        <v>23</v>
      </c>
      <c r="E529" s="22" t="s">
        <v>23</v>
      </c>
      <c r="F529" s="37">
        <v>0</v>
      </c>
      <c r="G529" s="37">
        <v>0</v>
      </c>
      <c r="H529" s="37">
        <v>0</v>
      </c>
      <c r="I529" s="37">
        <v>0</v>
      </c>
      <c r="J529" s="37">
        <v>0</v>
      </c>
      <c r="K529" s="37">
        <v>0</v>
      </c>
      <c r="L529" s="37" t="s">
        <v>23</v>
      </c>
      <c r="M529" s="37">
        <f t="shared" ref="M529:R529" si="187">M530</f>
        <v>0</v>
      </c>
      <c r="N529" s="37">
        <f t="shared" si="187"/>
        <v>0</v>
      </c>
      <c r="O529" s="37">
        <f t="shared" si="187"/>
        <v>0</v>
      </c>
      <c r="P529" s="37">
        <f t="shared" si="187"/>
        <v>0</v>
      </c>
      <c r="Q529" s="37">
        <f t="shared" si="187"/>
        <v>0</v>
      </c>
      <c r="R529" s="37">
        <f t="shared" si="187"/>
        <v>0</v>
      </c>
      <c r="S529" s="37">
        <v>0</v>
      </c>
      <c r="T529" s="37">
        <v>0</v>
      </c>
      <c r="U529" s="37">
        <v>0</v>
      </c>
      <c r="V529" s="37">
        <v>0</v>
      </c>
      <c r="W529" s="37">
        <v>0</v>
      </c>
      <c r="X529" s="24" t="s">
        <v>23</v>
      </c>
    </row>
    <row r="530" spans="1:24" s="18" customFormat="1" ht="63" x14ac:dyDescent="0.25">
      <c r="A530" s="28" t="s">
        <v>949</v>
      </c>
      <c r="B530" s="52" t="s">
        <v>950</v>
      </c>
      <c r="C530" s="71" t="s">
        <v>951</v>
      </c>
      <c r="D530" s="31" t="s">
        <v>23</v>
      </c>
      <c r="E530" s="22" t="s">
        <v>23</v>
      </c>
      <c r="F530" s="47" t="s">
        <v>23</v>
      </c>
      <c r="G530" s="47" t="s">
        <v>23</v>
      </c>
      <c r="H530" s="47" t="s">
        <v>23</v>
      </c>
      <c r="I530" s="47" t="s">
        <v>23</v>
      </c>
      <c r="J530" s="47" t="s">
        <v>23</v>
      </c>
      <c r="K530" s="47" t="s">
        <v>23</v>
      </c>
      <c r="L530" s="47" t="s">
        <v>23</v>
      </c>
      <c r="M530" s="33">
        <v>0</v>
      </c>
      <c r="N530" s="33">
        <v>0</v>
      </c>
      <c r="O530" s="33">
        <v>0</v>
      </c>
      <c r="P530" s="33">
        <v>0</v>
      </c>
      <c r="Q530" s="33">
        <v>0</v>
      </c>
      <c r="R530" s="33">
        <v>0</v>
      </c>
      <c r="S530" s="32" t="s">
        <v>23</v>
      </c>
      <c r="T530" s="32" t="s">
        <v>23</v>
      </c>
      <c r="U530" s="32" t="s">
        <v>23</v>
      </c>
      <c r="V530" s="32" t="s">
        <v>23</v>
      </c>
      <c r="W530" s="32" t="s">
        <v>23</v>
      </c>
      <c r="X530" s="24" t="s">
        <v>23</v>
      </c>
    </row>
    <row r="531" spans="1:24" s="18" customFormat="1" ht="31.5" x14ac:dyDescent="0.25">
      <c r="A531" s="19" t="s">
        <v>952</v>
      </c>
      <c r="B531" s="27" t="s">
        <v>111</v>
      </c>
      <c r="C531" s="21" t="s">
        <v>22</v>
      </c>
      <c r="D531" s="25" t="s">
        <v>23</v>
      </c>
      <c r="E531" s="22" t="s">
        <v>23</v>
      </c>
      <c r="F531" s="26">
        <v>0</v>
      </c>
      <c r="G531" s="26">
        <v>0</v>
      </c>
      <c r="H531" s="26">
        <v>0</v>
      </c>
      <c r="I531" s="26">
        <v>0</v>
      </c>
      <c r="J531" s="26">
        <v>0</v>
      </c>
      <c r="K531" s="26">
        <v>0</v>
      </c>
      <c r="L531" s="26" t="s">
        <v>23</v>
      </c>
      <c r="M531" s="26">
        <v>0</v>
      </c>
      <c r="N531" s="26">
        <v>0</v>
      </c>
      <c r="O531" s="26">
        <v>0</v>
      </c>
      <c r="P531" s="26">
        <v>0</v>
      </c>
      <c r="Q531" s="26">
        <v>0</v>
      </c>
      <c r="R531" s="26">
        <v>0</v>
      </c>
      <c r="S531" s="26">
        <v>0</v>
      </c>
      <c r="T531" s="26">
        <v>0</v>
      </c>
      <c r="U531" s="26">
        <v>0</v>
      </c>
      <c r="V531" s="26">
        <v>0</v>
      </c>
      <c r="W531" s="26">
        <v>0</v>
      </c>
      <c r="X531" s="24" t="s">
        <v>23</v>
      </c>
    </row>
    <row r="532" spans="1:24" s="18" customFormat="1" ht="47.25" x14ac:dyDescent="0.25">
      <c r="A532" s="19" t="s">
        <v>953</v>
      </c>
      <c r="B532" s="27" t="s">
        <v>119</v>
      </c>
      <c r="C532" s="21" t="s">
        <v>22</v>
      </c>
      <c r="D532" s="25" t="s">
        <v>23</v>
      </c>
      <c r="E532" s="22" t="s">
        <v>23</v>
      </c>
      <c r="F532" s="26">
        <f t="shared" ref="F532:K532" si="188">SUM(F533:F534)</f>
        <v>0</v>
      </c>
      <c r="G532" s="26">
        <f t="shared" si="188"/>
        <v>0</v>
      </c>
      <c r="H532" s="26">
        <f t="shared" si="188"/>
        <v>0</v>
      </c>
      <c r="I532" s="26">
        <f t="shared" si="188"/>
        <v>0</v>
      </c>
      <c r="J532" s="26">
        <f t="shared" si="188"/>
        <v>0</v>
      </c>
      <c r="K532" s="26">
        <f t="shared" si="188"/>
        <v>0</v>
      </c>
      <c r="L532" s="26" t="s">
        <v>23</v>
      </c>
      <c r="M532" s="26">
        <f t="shared" ref="M532:W532" si="189">SUM(M533:M534)</f>
        <v>0</v>
      </c>
      <c r="N532" s="26">
        <f t="shared" si="189"/>
        <v>0</v>
      </c>
      <c r="O532" s="26">
        <f t="shared" si="189"/>
        <v>0</v>
      </c>
      <c r="P532" s="26">
        <f t="shared" si="189"/>
        <v>0</v>
      </c>
      <c r="Q532" s="26">
        <f t="shared" si="189"/>
        <v>0</v>
      </c>
      <c r="R532" s="26">
        <f t="shared" si="189"/>
        <v>0</v>
      </c>
      <c r="S532" s="26">
        <f t="shared" si="189"/>
        <v>0</v>
      </c>
      <c r="T532" s="26">
        <f t="shared" si="189"/>
        <v>0</v>
      </c>
      <c r="U532" s="26">
        <f t="shared" si="189"/>
        <v>0</v>
      </c>
      <c r="V532" s="26">
        <f t="shared" si="189"/>
        <v>0</v>
      </c>
      <c r="W532" s="26">
        <f t="shared" si="189"/>
        <v>0</v>
      </c>
      <c r="X532" s="24" t="s">
        <v>23</v>
      </c>
    </row>
    <row r="533" spans="1:24" s="18" customFormat="1" ht="31.5" x14ac:dyDescent="0.25">
      <c r="A533" s="28" t="s">
        <v>953</v>
      </c>
      <c r="B533" s="29" t="s">
        <v>954</v>
      </c>
      <c r="C533" s="32" t="s">
        <v>955</v>
      </c>
      <c r="D533" s="31" t="s">
        <v>23</v>
      </c>
      <c r="E533" s="22" t="s">
        <v>23</v>
      </c>
      <c r="F533" s="33">
        <v>0</v>
      </c>
      <c r="G533" s="33">
        <v>0</v>
      </c>
      <c r="H533" s="33">
        <v>0</v>
      </c>
      <c r="I533" s="33">
        <v>0</v>
      </c>
      <c r="J533" s="33">
        <v>0</v>
      </c>
      <c r="K533" s="33">
        <v>0</v>
      </c>
      <c r="L533" s="33" t="s">
        <v>23</v>
      </c>
      <c r="M533" s="33">
        <v>0</v>
      </c>
      <c r="N533" s="33">
        <v>0</v>
      </c>
      <c r="O533" s="33">
        <v>0</v>
      </c>
      <c r="P533" s="33">
        <v>0</v>
      </c>
      <c r="Q533" s="33">
        <v>0</v>
      </c>
      <c r="R533" s="33">
        <v>0</v>
      </c>
      <c r="S533" s="32">
        <f t="shared" ref="S533:W534" si="190">M533-F533</f>
        <v>0</v>
      </c>
      <c r="T533" s="32">
        <f t="shared" si="190"/>
        <v>0</v>
      </c>
      <c r="U533" s="32">
        <f t="shared" si="190"/>
        <v>0</v>
      </c>
      <c r="V533" s="32">
        <f t="shared" si="190"/>
        <v>0</v>
      </c>
      <c r="W533" s="32">
        <f t="shared" si="190"/>
        <v>0</v>
      </c>
      <c r="X533" s="24" t="s">
        <v>23</v>
      </c>
    </row>
    <row r="534" spans="1:24" s="18" customFormat="1" ht="47.25" x14ac:dyDescent="0.25">
      <c r="A534" s="28" t="s">
        <v>953</v>
      </c>
      <c r="B534" s="29" t="s">
        <v>956</v>
      </c>
      <c r="C534" s="32" t="s">
        <v>957</v>
      </c>
      <c r="D534" s="31" t="s">
        <v>23</v>
      </c>
      <c r="E534" s="22" t="s">
        <v>23</v>
      </c>
      <c r="F534" s="33">
        <v>0</v>
      </c>
      <c r="G534" s="33">
        <v>0</v>
      </c>
      <c r="H534" s="33">
        <v>0</v>
      </c>
      <c r="I534" s="33">
        <v>0</v>
      </c>
      <c r="J534" s="33">
        <v>0</v>
      </c>
      <c r="K534" s="33">
        <v>0</v>
      </c>
      <c r="L534" s="33" t="s">
        <v>23</v>
      </c>
      <c r="M534" s="33">
        <v>0</v>
      </c>
      <c r="N534" s="33">
        <v>0</v>
      </c>
      <c r="O534" s="33">
        <v>0</v>
      </c>
      <c r="P534" s="33">
        <v>0</v>
      </c>
      <c r="Q534" s="33">
        <v>0</v>
      </c>
      <c r="R534" s="33">
        <v>0</v>
      </c>
      <c r="S534" s="32">
        <f t="shared" si="190"/>
        <v>0</v>
      </c>
      <c r="T534" s="32">
        <f t="shared" si="190"/>
        <v>0</v>
      </c>
      <c r="U534" s="32">
        <f t="shared" si="190"/>
        <v>0</v>
      </c>
      <c r="V534" s="32">
        <f t="shared" si="190"/>
        <v>0</v>
      </c>
      <c r="W534" s="32">
        <f t="shared" si="190"/>
        <v>0</v>
      </c>
      <c r="X534" s="24" t="s">
        <v>23</v>
      </c>
    </row>
    <row r="535" spans="1:24" s="18" customFormat="1" ht="47.25" x14ac:dyDescent="0.25">
      <c r="A535" s="19" t="s">
        <v>958</v>
      </c>
      <c r="B535" s="27" t="s">
        <v>135</v>
      </c>
      <c r="C535" s="21" t="s">
        <v>22</v>
      </c>
      <c r="D535" s="25" t="s">
        <v>23</v>
      </c>
      <c r="E535" s="22" t="s">
        <v>23</v>
      </c>
      <c r="F535" s="26">
        <f t="shared" ref="F535:K535" si="191">F536+F537+F538+F539</f>
        <v>0</v>
      </c>
      <c r="G535" s="26">
        <f t="shared" si="191"/>
        <v>0</v>
      </c>
      <c r="H535" s="26">
        <f t="shared" si="191"/>
        <v>0</v>
      </c>
      <c r="I535" s="26">
        <f t="shared" si="191"/>
        <v>0</v>
      </c>
      <c r="J535" s="26">
        <f t="shared" si="191"/>
        <v>0</v>
      </c>
      <c r="K535" s="26">
        <f t="shared" si="191"/>
        <v>0</v>
      </c>
      <c r="L535" s="26" t="s">
        <v>23</v>
      </c>
      <c r="M535" s="26">
        <f t="shared" ref="M535:W535" si="192">M536+M537+M538+M539</f>
        <v>0</v>
      </c>
      <c r="N535" s="26">
        <f t="shared" si="192"/>
        <v>0</v>
      </c>
      <c r="O535" s="26">
        <f t="shared" si="192"/>
        <v>0</v>
      </c>
      <c r="P535" s="26">
        <f t="shared" si="192"/>
        <v>0</v>
      </c>
      <c r="Q535" s="26">
        <f t="shared" si="192"/>
        <v>0</v>
      </c>
      <c r="R535" s="26">
        <f t="shared" si="192"/>
        <v>0</v>
      </c>
      <c r="S535" s="26">
        <f t="shared" si="192"/>
        <v>0</v>
      </c>
      <c r="T535" s="26">
        <f t="shared" si="192"/>
        <v>0</v>
      </c>
      <c r="U535" s="26">
        <f t="shared" si="192"/>
        <v>0</v>
      </c>
      <c r="V535" s="26">
        <f t="shared" si="192"/>
        <v>0</v>
      </c>
      <c r="W535" s="26">
        <f t="shared" si="192"/>
        <v>0</v>
      </c>
      <c r="X535" s="24" t="s">
        <v>23</v>
      </c>
    </row>
    <row r="536" spans="1:24" s="18" customFormat="1" ht="63" x14ac:dyDescent="0.25">
      <c r="A536" s="19" t="s">
        <v>959</v>
      </c>
      <c r="B536" s="27" t="s">
        <v>137</v>
      </c>
      <c r="C536" s="21" t="s">
        <v>22</v>
      </c>
      <c r="D536" s="25" t="s">
        <v>23</v>
      </c>
      <c r="E536" s="22" t="s">
        <v>23</v>
      </c>
      <c r="F536" s="26">
        <v>0</v>
      </c>
      <c r="G536" s="26">
        <v>0</v>
      </c>
      <c r="H536" s="26">
        <v>0</v>
      </c>
      <c r="I536" s="26">
        <v>0</v>
      </c>
      <c r="J536" s="26">
        <v>0</v>
      </c>
      <c r="K536" s="26">
        <v>0</v>
      </c>
      <c r="L536" s="26" t="s">
        <v>23</v>
      </c>
      <c r="M536" s="26">
        <v>0</v>
      </c>
      <c r="N536" s="26">
        <v>0</v>
      </c>
      <c r="O536" s="26">
        <v>0</v>
      </c>
      <c r="P536" s="26">
        <v>0</v>
      </c>
      <c r="Q536" s="26">
        <v>0</v>
      </c>
      <c r="R536" s="26">
        <v>0</v>
      </c>
      <c r="S536" s="26">
        <v>0</v>
      </c>
      <c r="T536" s="26">
        <v>0</v>
      </c>
      <c r="U536" s="26">
        <v>0</v>
      </c>
      <c r="V536" s="26">
        <v>0</v>
      </c>
      <c r="W536" s="26">
        <v>0</v>
      </c>
      <c r="X536" s="24" t="s">
        <v>23</v>
      </c>
    </row>
    <row r="537" spans="1:24" s="18" customFormat="1" ht="47.25" x14ac:dyDescent="0.25">
      <c r="A537" s="19" t="s">
        <v>960</v>
      </c>
      <c r="B537" s="27" t="s">
        <v>161</v>
      </c>
      <c r="C537" s="21" t="s">
        <v>22</v>
      </c>
      <c r="D537" s="25" t="s">
        <v>23</v>
      </c>
      <c r="E537" s="22" t="s">
        <v>23</v>
      </c>
      <c r="F537" s="26">
        <v>0</v>
      </c>
      <c r="G537" s="26">
        <v>0</v>
      </c>
      <c r="H537" s="26">
        <v>0</v>
      </c>
      <c r="I537" s="26">
        <v>0</v>
      </c>
      <c r="J537" s="26">
        <v>0</v>
      </c>
      <c r="K537" s="26">
        <v>0</v>
      </c>
      <c r="L537" s="26" t="s">
        <v>23</v>
      </c>
      <c r="M537" s="26">
        <v>0</v>
      </c>
      <c r="N537" s="26">
        <v>0</v>
      </c>
      <c r="O537" s="26">
        <v>0</v>
      </c>
      <c r="P537" s="26">
        <v>0</v>
      </c>
      <c r="Q537" s="26">
        <v>0</v>
      </c>
      <c r="R537" s="26">
        <v>0</v>
      </c>
      <c r="S537" s="26">
        <v>0</v>
      </c>
      <c r="T537" s="26">
        <v>0</v>
      </c>
      <c r="U537" s="26">
        <v>0</v>
      </c>
      <c r="V537" s="26">
        <v>0</v>
      </c>
      <c r="W537" s="26">
        <v>0</v>
      </c>
      <c r="X537" s="24" t="s">
        <v>23</v>
      </c>
    </row>
    <row r="538" spans="1:24" s="18" customFormat="1" ht="47.25" x14ac:dyDescent="0.25">
      <c r="A538" s="19" t="s">
        <v>961</v>
      </c>
      <c r="B538" s="27" t="s">
        <v>163</v>
      </c>
      <c r="C538" s="21" t="s">
        <v>22</v>
      </c>
      <c r="D538" s="25" t="s">
        <v>23</v>
      </c>
      <c r="E538" s="22" t="s">
        <v>23</v>
      </c>
      <c r="F538" s="26">
        <v>0</v>
      </c>
      <c r="G538" s="26">
        <v>0</v>
      </c>
      <c r="H538" s="26">
        <v>0</v>
      </c>
      <c r="I538" s="26">
        <v>0</v>
      </c>
      <c r="J538" s="26">
        <v>0</v>
      </c>
      <c r="K538" s="26">
        <v>0</v>
      </c>
      <c r="L538" s="26" t="s">
        <v>23</v>
      </c>
      <c r="M538" s="26">
        <v>0</v>
      </c>
      <c r="N538" s="26">
        <v>0</v>
      </c>
      <c r="O538" s="26">
        <v>0</v>
      </c>
      <c r="P538" s="26">
        <v>0</v>
      </c>
      <c r="Q538" s="26">
        <v>0</v>
      </c>
      <c r="R538" s="26">
        <v>0</v>
      </c>
      <c r="S538" s="26">
        <v>0</v>
      </c>
      <c r="T538" s="26">
        <v>0</v>
      </c>
      <c r="U538" s="26">
        <v>0</v>
      </c>
      <c r="V538" s="26">
        <v>0</v>
      </c>
      <c r="W538" s="26">
        <v>0</v>
      </c>
      <c r="X538" s="24" t="s">
        <v>23</v>
      </c>
    </row>
    <row r="539" spans="1:24" s="18" customFormat="1" ht="63" x14ac:dyDescent="0.25">
      <c r="A539" s="19" t="s">
        <v>962</v>
      </c>
      <c r="B539" s="27" t="s">
        <v>193</v>
      </c>
      <c r="C539" s="21" t="s">
        <v>22</v>
      </c>
      <c r="D539" s="25" t="s">
        <v>23</v>
      </c>
      <c r="E539" s="22" t="s">
        <v>23</v>
      </c>
      <c r="F539" s="26">
        <f>SUM(F540:F546)</f>
        <v>0</v>
      </c>
      <c r="G539" s="26">
        <f>SUM(G540:G546)</f>
        <v>0</v>
      </c>
      <c r="H539" s="26">
        <f>SUM(H540:H546)</f>
        <v>0</v>
      </c>
      <c r="I539" s="26">
        <f t="shared" ref="I539:K539" si="193">SUM(I540:I546)</f>
        <v>0</v>
      </c>
      <c r="J539" s="26">
        <f t="shared" si="193"/>
        <v>0</v>
      </c>
      <c r="K539" s="26">
        <f t="shared" si="193"/>
        <v>0</v>
      </c>
      <c r="L539" s="26" t="s">
        <v>23</v>
      </c>
      <c r="M539" s="26">
        <f t="shared" ref="M539:W539" si="194">SUM(M540:M546)</f>
        <v>0</v>
      </c>
      <c r="N539" s="26">
        <f t="shared" si="194"/>
        <v>0</v>
      </c>
      <c r="O539" s="26">
        <f t="shared" si="194"/>
        <v>0</v>
      </c>
      <c r="P539" s="26">
        <f t="shared" si="194"/>
        <v>0</v>
      </c>
      <c r="Q539" s="26">
        <f t="shared" si="194"/>
        <v>0</v>
      </c>
      <c r="R539" s="26">
        <f t="shared" si="194"/>
        <v>0</v>
      </c>
      <c r="S539" s="26">
        <f t="shared" si="194"/>
        <v>0</v>
      </c>
      <c r="T539" s="26">
        <f t="shared" si="194"/>
        <v>0</v>
      </c>
      <c r="U539" s="26">
        <f t="shared" si="194"/>
        <v>0</v>
      </c>
      <c r="V539" s="26">
        <f t="shared" si="194"/>
        <v>0</v>
      </c>
      <c r="W539" s="26">
        <f t="shared" si="194"/>
        <v>0</v>
      </c>
      <c r="X539" s="24" t="s">
        <v>23</v>
      </c>
    </row>
    <row r="540" spans="1:24" s="18" customFormat="1" ht="47.25" x14ac:dyDescent="0.25">
      <c r="A540" s="28" t="s">
        <v>962</v>
      </c>
      <c r="B540" s="29" t="s">
        <v>963</v>
      </c>
      <c r="C540" s="32" t="s">
        <v>964</v>
      </c>
      <c r="D540" s="31" t="s">
        <v>23</v>
      </c>
      <c r="E540" s="22" t="s">
        <v>23</v>
      </c>
      <c r="F540" s="33">
        <v>0</v>
      </c>
      <c r="G540" s="33">
        <v>0</v>
      </c>
      <c r="H540" s="33">
        <v>0</v>
      </c>
      <c r="I540" s="33">
        <v>0</v>
      </c>
      <c r="J540" s="33">
        <v>0</v>
      </c>
      <c r="K540" s="33">
        <v>0</v>
      </c>
      <c r="L540" s="33" t="s">
        <v>23</v>
      </c>
      <c r="M540" s="33">
        <v>0</v>
      </c>
      <c r="N540" s="33">
        <v>0</v>
      </c>
      <c r="O540" s="33">
        <v>0</v>
      </c>
      <c r="P540" s="33">
        <v>0</v>
      </c>
      <c r="Q540" s="33">
        <v>0</v>
      </c>
      <c r="R540" s="33">
        <v>0</v>
      </c>
      <c r="S540" s="32">
        <f t="shared" ref="S540:W546" si="195">M540-F540</f>
        <v>0</v>
      </c>
      <c r="T540" s="32">
        <f t="shared" si="195"/>
        <v>0</v>
      </c>
      <c r="U540" s="32">
        <f t="shared" si="195"/>
        <v>0</v>
      </c>
      <c r="V540" s="32">
        <f t="shared" si="195"/>
        <v>0</v>
      </c>
      <c r="W540" s="32">
        <f t="shared" si="195"/>
        <v>0</v>
      </c>
      <c r="X540" s="24" t="s">
        <v>23</v>
      </c>
    </row>
    <row r="541" spans="1:24" s="18" customFormat="1" ht="47.25" x14ac:dyDescent="0.25">
      <c r="A541" s="28" t="s">
        <v>962</v>
      </c>
      <c r="B541" s="29" t="s">
        <v>965</v>
      </c>
      <c r="C541" s="32" t="s">
        <v>966</v>
      </c>
      <c r="D541" s="31" t="s">
        <v>23</v>
      </c>
      <c r="E541" s="22" t="s">
        <v>23</v>
      </c>
      <c r="F541" s="33">
        <v>0</v>
      </c>
      <c r="G541" s="33">
        <v>0</v>
      </c>
      <c r="H541" s="33">
        <v>0</v>
      </c>
      <c r="I541" s="33">
        <v>0</v>
      </c>
      <c r="J541" s="33">
        <v>0</v>
      </c>
      <c r="K541" s="33">
        <v>0</v>
      </c>
      <c r="L541" s="33" t="s">
        <v>23</v>
      </c>
      <c r="M541" s="33">
        <v>0</v>
      </c>
      <c r="N541" s="33">
        <v>0</v>
      </c>
      <c r="O541" s="33">
        <v>0</v>
      </c>
      <c r="P541" s="33">
        <v>0</v>
      </c>
      <c r="Q541" s="33">
        <v>0</v>
      </c>
      <c r="R541" s="33">
        <v>0</v>
      </c>
      <c r="S541" s="32">
        <f t="shared" si="195"/>
        <v>0</v>
      </c>
      <c r="T541" s="32">
        <f t="shared" si="195"/>
        <v>0</v>
      </c>
      <c r="U541" s="32">
        <f t="shared" si="195"/>
        <v>0</v>
      </c>
      <c r="V541" s="32">
        <f t="shared" si="195"/>
        <v>0</v>
      </c>
      <c r="W541" s="32">
        <f t="shared" si="195"/>
        <v>0</v>
      </c>
      <c r="X541" s="24" t="s">
        <v>23</v>
      </c>
    </row>
    <row r="542" spans="1:24" s="18" customFormat="1" ht="47.25" x14ac:dyDescent="0.25">
      <c r="A542" s="28" t="s">
        <v>962</v>
      </c>
      <c r="B542" s="74" t="s">
        <v>967</v>
      </c>
      <c r="C542" s="39" t="s">
        <v>968</v>
      </c>
      <c r="D542" s="31" t="s">
        <v>23</v>
      </c>
      <c r="E542" s="22" t="s">
        <v>23</v>
      </c>
      <c r="F542" s="33">
        <v>0</v>
      </c>
      <c r="G542" s="33">
        <v>0</v>
      </c>
      <c r="H542" s="33">
        <v>0</v>
      </c>
      <c r="I542" s="33">
        <v>0</v>
      </c>
      <c r="J542" s="33">
        <v>0</v>
      </c>
      <c r="K542" s="33">
        <v>0</v>
      </c>
      <c r="L542" s="33" t="s">
        <v>23</v>
      </c>
      <c r="M542" s="33">
        <v>0</v>
      </c>
      <c r="N542" s="33">
        <v>0</v>
      </c>
      <c r="O542" s="33">
        <v>0</v>
      </c>
      <c r="P542" s="33">
        <v>0</v>
      </c>
      <c r="Q542" s="33">
        <v>0</v>
      </c>
      <c r="R542" s="33">
        <v>0</v>
      </c>
      <c r="S542" s="32">
        <f t="shared" si="195"/>
        <v>0</v>
      </c>
      <c r="T542" s="32">
        <f t="shared" si="195"/>
        <v>0</v>
      </c>
      <c r="U542" s="32">
        <f t="shared" si="195"/>
        <v>0</v>
      </c>
      <c r="V542" s="32">
        <f t="shared" si="195"/>
        <v>0</v>
      </c>
      <c r="W542" s="32">
        <f t="shared" si="195"/>
        <v>0</v>
      </c>
      <c r="X542" s="24" t="s">
        <v>23</v>
      </c>
    </row>
    <row r="543" spans="1:24" s="18" customFormat="1" ht="31.5" x14ac:dyDescent="0.25">
      <c r="A543" s="28" t="s">
        <v>962</v>
      </c>
      <c r="B543" s="74" t="s">
        <v>969</v>
      </c>
      <c r="C543" s="39" t="s">
        <v>970</v>
      </c>
      <c r="D543" s="31" t="s">
        <v>23</v>
      </c>
      <c r="E543" s="22" t="s">
        <v>23</v>
      </c>
      <c r="F543" s="33">
        <v>0</v>
      </c>
      <c r="G543" s="33">
        <v>0</v>
      </c>
      <c r="H543" s="33">
        <v>0</v>
      </c>
      <c r="I543" s="33">
        <v>0</v>
      </c>
      <c r="J543" s="33">
        <v>0</v>
      </c>
      <c r="K543" s="33">
        <v>0</v>
      </c>
      <c r="L543" s="33" t="s">
        <v>23</v>
      </c>
      <c r="M543" s="33">
        <v>0</v>
      </c>
      <c r="N543" s="33">
        <v>0</v>
      </c>
      <c r="O543" s="33">
        <v>0</v>
      </c>
      <c r="P543" s="33">
        <v>0</v>
      </c>
      <c r="Q543" s="33">
        <v>0</v>
      </c>
      <c r="R543" s="33">
        <v>0</v>
      </c>
      <c r="S543" s="32">
        <f t="shared" si="195"/>
        <v>0</v>
      </c>
      <c r="T543" s="32">
        <f t="shared" si="195"/>
        <v>0</v>
      </c>
      <c r="U543" s="32">
        <f t="shared" si="195"/>
        <v>0</v>
      </c>
      <c r="V543" s="32">
        <f t="shared" si="195"/>
        <v>0</v>
      </c>
      <c r="W543" s="32">
        <f t="shared" si="195"/>
        <v>0</v>
      </c>
      <c r="X543" s="24" t="s">
        <v>23</v>
      </c>
    </row>
    <row r="544" spans="1:24" s="18" customFormat="1" ht="47.25" x14ac:dyDescent="0.25">
      <c r="A544" s="28" t="s">
        <v>962</v>
      </c>
      <c r="B544" s="38" t="s">
        <v>971</v>
      </c>
      <c r="C544" s="39" t="s">
        <v>972</v>
      </c>
      <c r="D544" s="31" t="s">
        <v>23</v>
      </c>
      <c r="E544" s="22" t="s">
        <v>23</v>
      </c>
      <c r="F544" s="33">
        <v>0</v>
      </c>
      <c r="G544" s="33">
        <v>0</v>
      </c>
      <c r="H544" s="33">
        <v>0</v>
      </c>
      <c r="I544" s="33">
        <v>0</v>
      </c>
      <c r="J544" s="33">
        <v>0</v>
      </c>
      <c r="K544" s="33">
        <v>0</v>
      </c>
      <c r="L544" s="33" t="s">
        <v>23</v>
      </c>
      <c r="M544" s="33">
        <v>0</v>
      </c>
      <c r="N544" s="33">
        <v>0</v>
      </c>
      <c r="O544" s="33">
        <v>0</v>
      </c>
      <c r="P544" s="33">
        <v>0</v>
      </c>
      <c r="Q544" s="33">
        <v>0</v>
      </c>
      <c r="R544" s="33">
        <v>0</v>
      </c>
      <c r="S544" s="32">
        <f t="shared" si="195"/>
        <v>0</v>
      </c>
      <c r="T544" s="32">
        <f t="shared" si="195"/>
        <v>0</v>
      </c>
      <c r="U544" s="32">
        <f t="shared" si="195"/>
        <v>0</v>
      </c>
      <c r="V544" s="32">
        <f t="shared" si="195"/>
        <v>0</v>
      </c>
      <c r="W544" s="32">
        <f t="shared" si="195"/>
        <v>0</v>
      </c>
      <c r="X544" s="24" t="s">
        <v>23</v>
      </c>
    </row>
    <row r="545" spans="1:24" s="18" customFormat="1" ht="47.25" x14ac:dyDescent="0.25">
      <c r="A545" s="28" t="s">
        <v>962</v>
      </c>
      <c r="B545" s="38" t="s">
        <v>973</v>
      </c>
      <c r="C545" s="39" t="s">
        <v>974</v>
      </c>
      <c r="D545" s="31" t="s">
        <v>23</v>
      </c>
      <c r="E545" s="22" t="s">
        <v>23</v>
      </c>
      <c r="F545" s="47">
        <v>0</v>
      </c>
      <c r="G545" s="47">
        <v>0</v>
      </c>
      <c r="H545" s="47">
        <v>0</v>
      </c>
      <c r="I545" s="47">
        <v>0</v>
      </c>
      <c r="J545" s="47">
        <v>0</v>
      </c>
      <c r="K545" s="47">
        <v>0</v>
      </c>
      <c r="L545" s="47" t="s">
        <v>23</v>
      </c>
      <c r="M545" s="33">
        <v>0</v>
      </c>
      <c r="N545" s="33">
        <v>0</v>
      </c>
      <c r="O545" s="33">
        <v>0</v>
      </c>
      <c r="P545" s="33">
        <v>0</v>
      </c>
      <c r="Q545" s="33">
        <v>0</v>
      </c>
      <c r="R545" s="33">
        <v>0</v>
      </c>
      <c r="S545" s="32">
        <f t="shared" si="195"/>
        <v>0</v>
      </c>
      <c r="T545" s="32">
        <f t="shared" si="195"/>
        <v>0</v>
      </c>
      <c r="U545" s="32">
        <f t="shared" si="195"/>
        <v>0</v>
      </c>
      <c r="V545" s="32">
        <f t="shared" si="195"/>
        <v>0</v>
      </c>
      <c r="W545" s="32">
        <f t="shared" si="195"/>
        <v>0</v>
      </c>
      <c r="X545" s="24" t="s">
        <v>23</v>
      </c>
    </row>
    <row r="546" spans="1:24" s="18" customFormat="1" ht="31.5" x14ac:dyDescent="0.25">
      <c r="A546" s="28" t="s">
        <v>962</v>
      </c>
      <c r="B546" s="74" t="s">
        <v>975</v>
      </c>
      <c r="C546" s="39" t="s">
        <v>976</v>
      </c>
      <c r="D546" s="31" t="s">
        <v>23</v>
      </c>
      <c r="E546" s="22" t="s">
        <v>23</v>
      </c>
      <c r="F546" s="47">
        <v>0</v>
      </c>
      <c r="G546" s="47">
        <v>0</v>
      </c>
      <c r="H546" s="47">
        <v>0</v>
      </c>
      <c r="I546" s="47">
        <v>0</v>
      </c>
      <c r="J546" s="47">
        <v>0</v>
      </c>
      <c r="K546" s="47">
        <v>0</v>
      </c>
      <c r="L546" s="47" t="s">
        <v>23</v>
      </c>
      <c r="M546" s="33">
        <v>0</v>
      </c>
      <c r="N546" s="33">
        <v>0</v>
      </c>
      <c r="O546" s="33">
        <v>0</v>
      </c>
      <c r="P546" s="33">
        <v>0</v>
      </c>
      <c r="Q546" s="33">
        <v>0</v>
      </c>
      <c r="R546" s="33">
        <v>0</v>
      </c>
      <c r="S546" s="32">
        <f t="shared" si="195"/>
        <v>0</v>
      </c>
      <c r="T546" s="32">
        <f t="shared" si="195"/>
        <v>0</v>
      </c>
      <c r="U546" s="32">
        <f t="shared" si="195"/>
        <v>0</v>
      </c>
      <c r="V546" s="32">
        <f t="shared" si="195"/>
        <v>0</v>
      </c>
      <c r="W546" s="32">
        <f t="shared" si="195"/>
        <v>0</v>
      </c>
      <c r="X546" s="24" t="s">
        <v>23</v>
      </c>
    </row>
    <row r="547" spans="1:24" s="18" customFormat="1" ht="78.75" x14ac:dyDescent="0.25">
      <c r="A547" s="19" t="s">
        <v>977</v>
      </c>
      <c r="B547" s="27" t="s">
        <v>225</v>
      </c>
      <c r="C547" s="21" t="s">
        <v>22</v>
      </c>
      <c r="D547" s="25" t="s">
        <v>23</v>
      </c>
      <c r="E547" s="22" t="s">
        <v>23</v>
      </c>
      <c r="F547" s="26">
        <f>F548</f>
        <v>0</v>
      </c>
      <c r="G547" s="26">
        <f>G548</f>
        <v>0</v>
      </c>
      <c r="H547" s="26">
        <f>H548</f>
        <v>0</v>
      </c>
      <c r="I547" s="26">
        <f t="shared" ref="I547:K547" si="196">I548</f>
        <v>0</v>
      </c>
      <c r="J547" s="26">
        <f t="shared" si="196"/>
        <v>0</v>
      </c>
      <c r="K547" s="26">
        <f t="shared" si="196"/>
        <v>0</v>
      </c>
      <c r="L547" s="26" t="s">
        <v>23</v>
      </c>
      <c r="M547" s="26">
        <f t="shared" ref="M547:W547" si="197">M548</f>
        <v>0</v>
      </c>
      <c r="N547" s="26">
        <f t="shared" si="197"/>
        <v>0</v>
      </c>
      <c r="O547" s="26">
        <f t="shared" si="197"/>
        <v>0</v>
      </c>
      <c r="P547" s="26">
        <f t="shared" si="197"/>
        <v>0</v>
      </c>
      <c r="Q547" s="26">
        <f t="shared" si="197"/>
        <v>0</v>
      </c>
      <c r="R547" s="26">
        <f t="shared" si="197"/>
        <v>0</v>
      </c>
      <c r="S547" s="26">
        <f t="shared" si="197"/>
        <v>0</v>
      </c>
      <c r="T547" s="26">
        <f t="shared" si="197"/>
        <v>0</v>
      </c>
      <c r="U547" s="26">
        <f t="shared" si="197"/>
        <v>0</v>
      </c>
      <c r="V547" s="26">
        <f t="shared" si="197"/>
        <v>0</v>
      </c>
      <c r="W547" s="26">
        <f t="shared" si="197"/>
        <v>0</v>
      </c>
      <c r="X547" s="24" t="s">
        <v>23</v>
      </c>
    </row>
    <row r="548" spans="1:24" s="18" customFormat="1" ht="31.5" x14ac:dyDescent="0.25">
      <c r="A548" s="19" t="s">
        <v>978</v>
      </c>
      <c r="B548" s="27" t="s">
        <v>235</v>
      </c>
      <c r="C548" s="21" t="s">
        <v>22</v>
      </c>
      <c r="D548" s="25" t="s">
        <v>23</v>
      </c>
      <c r="E548" s="22" t="s">
        <v>23</v>
      </c>
      <c r="F548" s="26">
        <v>0</v>
      </c>
      <c r="G548" s="26">
        <v>0</v>
      </c>
      <c r="H548" s="26">
        <v>0</v>
      </c>
      <c r="I548" s="26">
        <f>I549+I550</f>
        <v>0</v>
      </c>
      <c r="J548" s="26">
        <v>0</v>
      </c>
      <c r="K548" s="26">
        <f>K549+K550</f>
        <v>0</v>
      </c>
      <c r="L548" s="26" t="s">
        <v>23</v>
      </c>
      <c r="M548" s="26">
        <v>0</v>
      </c>
      <c r="N548" s="26">
        <v>0</v>
      </c>
      <c r="O548" s="26">
        <v>0</v>
      </c>
      <c r="P548" s="26">
        <v>0</v>
      </c>
      <c r="Q548" s="26">
        <v>0</v>
      </c>
      <c r="R548" s="26">
        <v>0</v>
      </c>
      <c r="S548" s="26">
        <v>0</v>
      </c>
      <c r="T548" s="26">
        <v>0</v>
      </c>
      <c r="U548" s="26">
        <v>0</v>
      </c>
      <c r="V548" s="26">
        <v>0</v>
      </c>
      <c r="W548" s="26">
        <v>0</v>
      </c>
      <c r="X548" s="24" t="s">
        <v>23</v>
      </c>
    </row>
    <row r="549" spans="1:24" s="18" customFormat="1" ht="78.75" x14ac:dyDescent="0.25">
      <c r="A549" s="19" t="s">
        <v>979</v>
      </c>
      <c r="B549" s="27" t="s">
        <v>229</v>
      </c>
      <c r="C549" s="21" t="s">
        <v>22</v>
      </c>
      <c r="D549" s="25" t="s">
        <v>23</v>
      </c>
      <c r="E549" s="22" t="s">
        <v>23</v>
      </c>
      <c r="F549" s="26">
        <v>0</v>
      </c>
      <c r="G549" s="26">
        <v>0</v>
      </c>
      <c r="H549" s="26">
        <v>0</v>
      </c>
      <c r="I549" s="26">
        <v>0</v>
      </c>
      <c r="J549" s="26">
        <v>0</v>
      </c>
      <c r="K549" s="26">
        <v>0</v>
      </c>
      <c r="L549" s="26" t="s">
        <v>23</v>
      </c>
      <c r="M549" s="26">
        <v>0</v>
      </c>
      <c r="N549" s="26">
        <v>0</v>
      </c>
      <c r="O549" s="26">
        <v>0</v>
      </c>
      <c r="P549" s="26">
        <v>0</v>
      </c>
      <c r="Q549" s="26">
        <v>0</v>
      </c>
      <c r="R549" s="26">
        <v>0</v>
      </c>
      <c r="S549" s="26">
        <v>0</v>
      </c>
      <c r="T549" s="26">
        <v>0</v>
      </c>
      <c r="U549" s="26">
        <v>0</v>
      </c>
      <c r="V549" s="26">
        <v>0</v>
      </c>
      <c r="W549" s="26">
        <v>0</v>
      </c>
      <c r="X549" s="24" t="s">
        <v>23</v>
      </c>
    </row>
    <row r="550" spans="1:24" s="18" customFormat="1" ht="63" x14ac:dyDescent="0.25">
      <c r="A550" s="19" t="s">
        <v>980</v>
      </c>
      <c r="B550" s="27" t="s">
        <v>231</v>
      </c>
      <c r="C550" s="21" t="s">
        <v>22</v>
      </c>
      <c r="D550" s="25" t="s">
        <v>23</v>
      </c>
      <c r="E550" s="22" t="s">
        <v>23</v>
      </c>
      <c r="F550" s="26">
        <v>0</v>
      </c>
      <c r="G550" s="26">
        <v>0</v>
      </c>
      <c r="H550" s="26">
        <v>0</v>
      </c>
      <c r="I550" s="26">
        <v>0</v>
      </c>
      <c r="J550" s="26">
        <v>0</v>
      </c>
      <c r="K550" s="26">
        <v>0</v>
      </c>
      <c r="L550" s="26" t="s">
        <v>23</v>
      </c>
      <c r="M550" s="26">
        <v>0</v>
      </c>
      <c r="N550" s="26">
        <v>0</v>
      </c>
      <c r="O550" s="26">
        <v>0</v>
      </c>
      <c r="P550" s="26">
        <v>0</v>
      </c>
      <c r="Q550" s="26">
        <v>0</v>
      </c>
      <c r="R550" s="26">
        <v>0</v>
      </c>
      <c r="S550" s="26">
        <v>0</v>
      </c>
      <c r="T550" s="26">
        <v>0</v>
      </c>
      <c r="U550" s="26">
        <v>0</v>
      </c>
      <c r="V550" s="26">
        <v>0</v>
      </c>
      <c r="W550" s="26">
        <v>0</v>
      </c>
      <c r="X550" s="24" t="s">
        <v>23</v>
      </c>
    </row>
    <row r="551" spans="1:24" s="18" customFormat="1" ht="31.5" x14ac:dyDescent="0.25">
      <c r="A551" s="19" t="s">
        <v>981</v>
      </c>
      <c r="B551" s="27" t="s">
        <v>235</v>
      </c>
      <c r="C551" s="21" t="s">
        <v>22</v>
      </c>
      <c r="D551" s="25" t="s">
        <v>23</v>
      </c>
      <c r="E551" s="22" t="s">
        <v>23</v>
      </c>
      <c r="F551" s="26">
        <v>0</v>
      </c>
      <c r="G551" s="26">
        <v>0</v>
      </c>
      <c r="H551" s="26">
        <v>0</v>
      </c>
      <c r="I551" s="26">
        <v>0</v>
      </c>
      <c r="J551" s="26">
        <v>0</v>
      </c>
      <c r="K551" s="26">
        <v>0</v>
      </c>
      <c r="L551" s="26" t="s">
        <v>23</v>
      </c>
      <c r="M551" s="26">
        <v>0</v>
      </c>
      <c r="N551" s="26">
        <v>0</v>
      </c>
      <c r="O551" s="26">
        <v>0</v>
      </c>
      <c r="P551" s="26">
        <v>0</v>
      </c>
      <c r="Q551" s="26">
        <v>0</v>
      </c>
      <c r="R551" s="26">
        <v>0</v>
      </c>
      <c r="S551" s="26">
        <v>0</v>
      </c>
      <c r="T551" s="26">
        <v>0</v>
      </c>
      <c r="U551" s="26">
        <v>0</v>
      </c>
      <c r="V551" s="26">
        <v>0</v>
      </c>
      <c r="W551" s="26">
        <v>0</v>
      </c>
      <c r="X551" s="24" t="s">
        <v>23</v>
      </c>
    </row>
    <row r="552" spans="1:24" s="18" customFormat="1" ht="78.75" x14ac:dyDescent="0.25">
      <c r="A552" s="19" t="s">
        <v>982</v>
      </c>
      <c r="B552" s="27" t="s">
        <v>229</v>
      </c>
      <c r="C552" s="21" t="s">
        <v>22</v>
      </c>
      <c r="D552" s="25" t="s">
        <v>23</v>
      </c>
      <c r="E552" s="22" t="s">
        <v>23</v>
      </c>
      <c r="F552" s="26">
        <v>0</v>
      </c>
      <c r="G552" s="26">
        <v>0</v>
      </c>
      <c r="H552" s="26">
        <v>0</v>
      </c>
      <c r="I552" s="26">
        <v>0</v>
      </c>
      <c r="J552" s="26">
        <v>0</v>
      </c>
      <c r="K552" s="26">
        <v>0</v>
      </c>
      <c r="L552" s="26" t="s">
        <v>23</v>
      </c>
      <c r="M552" s="26">
        <v>0</v>
      </c>
      <c r="N552" s="26">
        <v>0</v>
      </c>
      <c r="O552" s="26">
        <v>0</v>
      </c>
      <c r="P552" s="26">
        <v>0</v>
      </c>
      <c r="Q552" s="26">
        <v>0</v>
      </c>
      <c r="R552" s="26">
        <v>0</v>
      </c>
      <c r="S552" s="26">
        <v>0</v>
      </c>
      <c r="T552" s="26">
        <v>0</v>
      </c>
      <c r="U552" s="26">
        <v>0</v>
      </c>
      <c r="V552" s="26">
        <v>0</v>
      </c>
      <c r="W552" s="26">
        <v>0</v>
      </c>
      <c r="X552" s="24" t="s">
        <v>23</v>
      </c>
    </row>
    <row r="553" spans="1:24" s="18" customFormat="1" ht="63" x14ac:dyDescent="0.25">
      <c r="A553" s="19" t="s">
        <v>983</v>
      </c>
      <c r="B553" s="27" t="s">
        <v>231</v>
      </c>
      <c r="C553" s="21" t="s">
        <v>22</v>
      </c>
      <c r="D553" s="25" t="s">
        <v>23</v>
      </c>
      <c r="E553" s="22" t="s">
        <v>23</v>
      </c>
      <c r="F553" s="26">
        <v>0</v>
      </c>
      <c r="G553" s="26">
        <v>0</v>
      </c>
      <c r="H553" s="26">
        <v>0</v>
      </c>
      <c r="I553" s="26">
        <v>0</v>
      </c>
      <c r="J553" s="26">
        <v>0</v>
      </c>
      <c r="K553" s="26">
        <v>0</v>
      </c>
      <c r="L553" s="26" t="s">
        <v>23</v>
      </c>
      <c r="M553" s="26">
        <v>0</v>
      </c>
      <c r="N553" s="26">
        <v>0</v>
      </c>
      <c r="O553" s="26">
        <v>0</v>
      </c>
      <c r="P553" s="26">
        <v>0</v>
      </c>
      <c r="Q553" s="26">
        <v>0</v>
      </c>
      <c r="R553" s="26">
        <v>0</v>
      </c>
      <c r="S553" s="26">
        <v>0</v>
      </c>
      <c r="T553" s="26">
        <v>0</v>
      </c>
      <c r="U553" s="26">
        <v>0</v>
      </c>
      <c r="V553" s="26">
        <v>0</v>
      </c>
      <c r="W553" s="26">
        <v>0</v>
      </c>
      <c r="X553" s="24" t="s">
        <v>23</v>
      </c>
    </row>
    <row r="554" spans="1:24" s="18" customFormat="1" ht="31.5" x14ac:dyDescent="0.25">
      <c r="A554" s="19" t="s">
        <v>984</v>
      </c>
      <c r="B554" s="27" t="s">
        <v>239</v>
      </c>
      <c r="C554" s="21" t="s">
        <v>22</v>
      </c>
      <c r="D554" s="25" t="s">
        <v>23</v>
      </c>
      <c r="E554" s="22" t="s">
        <v>23</v>
      </c>
      <c r="F554" s="26">
        <f t="shared" ref="F554:K554" si="198">F555+F556+F558+F559</f>
        <v>0</v>
      </c>
      <c r="G554" s="26">
        <f t="shared" si="198"/>
        <v>0</v>
      </c>
      <c r="H554" s="26">
        <f t="shared" si="198"/>
        <v>0</v>
      </c>
      <c r="I554" s="26">
        <f t="shared" si="198"/>
        <v>0</v>
      </c>
      <c r="J554" s="26">
        <f t="shared" si="198"/>
        <v>0</v>
      </c>
      <c r="K554" s="26">
        <f t="shared" si="198"/>
        <v>0</v>
      </c>
      <c r="L554" s="26" t="s">
        <v>23</v>
      </c>
      <c r="M554" s="26">
        <f t="shared" ref="M554:W554" si="199">M555+M556+M558+M559</f>
        <v>0</v>
      </c>
      <c r="N554" s="26">
        <f t="shared" si="199"/>
        <v>0</v>
      </c>
      <c r="O554" s="26">
        <f t="shared" si="199"/>
        <v>0</v>
      </c>
      <c r="P554" s="26">
        <f t="shared" si="199"/>
        <v>0</v>
      </c>
      <c r="Q554" s="26">
        <f t="shared" si="199"/>
        <v>0</v>
      </c>
      <c r="R554" s="26">
        <f t="shared" si="199"/>
        <v>0</v>
      </c>
      <c r="S554" s="26">
        <f t="shared" si="199"/>
        <v>0</v>
      </c>
      <c r="T554" s="26">
        <f t="shared" si="199"/>
        <v>0</v>
      </c>
      <c r="U554" s="26">
        <f t="shared" si="199"/>
        <v>0</v>
      </c>
      <c r="V554" s="26">
        <f t="shared" si="199"/>
        <v>0</v>
      </c>
      <c r="W554" s="26">
        <f t="shared" si="199"/>
        <v>0</v>
      </c>
      <c r="X554" s="24" t="s">
        <v>23</v>
      </c>
    </row>
    <row r="555" spans="1:24" s="18" customFormat="1" ht="47.25" x14ac:dyDescent="0.25">
      <c r="A555" s="19" t="s">
        <v>985</v>
      </c>
      <c r="B555" s="36" t="s">
        <v>241</v>
      </c>
      <c r="C555" s="36" t="s">
        <v>22</v>
      </c>
      <c r="D555" s="25" t="s">
        <v>23</v>
      </c>
      <c r="E555" s="22" t="s">
        <v>23</v>
      </c>
      <c r="F555" s="26">
        <v>0</v>
      </c>
      <c r="G555" s="26">
        <v>0</v>
      </c>
      <c r="H555" s="26">
        <v>0</v>
      </c>
      <c r="I555" s="26">
        <v>0</v>
      </c>
      <c r="J555" s="26">
        <v>0</v>
      </c>
      <c r="K555" s="26">
        <v>0</v>
      </c>
      <c r="L555" s="26" t="s">
        <v>23</v>
      </c>
      <c r="M555" s="26">
        <v>0</v>
      </c>
      <c r="N555" s="26">
        <v>0</v>
      </c>
      <c r="O555" s="26">
        <v>0</v>
      </c>
      <c r="P555" s="26">
        <v>0</v>
      </c>
      <c r="Q555" s="26">
        <v>0</v>
      </c>
      <c r="R555" s="26">
        <v>0</v>
      </c>
      <c r="S555" s="26">
        <v>0</v>
      </c>
      <c r="T555" s="26">
        <v>0</v>
      </c>
      <c r="U555" s="26">
        <v>0</v>
      </c>
      <c r="V555" s="26">
        <v>0</v>
      </c>
      <c r="W555" s="26">
        <v>0</v>
      </c>
      <c r="X555" s="24" t="s">
        <v>23</v>
      </c>
    </row>
    <row r="556" spans="1:24" s="18" customFormat="1" ht="31.5" x14ac:dyDescent="0.25">
      <c r="A556" s="19" t="s">
        <v>986</v>
      </c>
      <c r="B556" s="36" t="s">
        <v>243</v>
      </c>
      <c r="C556" s="36" t="s">
        <v>22</v>
      </c>
      <c r="D556" s="25" t="s">
        <v>23</v>
      </c>
      <c r="E556" s="22" t="s">
        <v>23</v>
      </c>
      <c r="F556" s="37">
        <f>SUM(F557)</f>
        <v>0</v>
      </c>
      <c r="G556" s="37">
        <f>SUM(G557)</f>
        <v>0</v>
      </c>
      <c r="H556" s="37">
        <f>SUM(H557)</f>
        <v>0</v>
      </c>
      <c r="I556" s="37">
        <f t="shared" ref="I556:K556" si="200">SUM(I557)</f>
        <v>0</v>
      </c>
      <c r="J556" s="37">
        <f t="shared" si="200"/>
        <v>0</v>
      </c>
      <c r="K556" s="37">
        <f t="shared" si="200"/>
        <v>0</v>
      </c>
      <c r="L556" s="37" t="s">
        <v>23</v>
      </c>
      <c r="M556" s="37">
        <f t="shared" ref="M556:W556" si="201">SUM(M557)</f>
        <v>0</v>
      </c>
      <c r="N556" s="37">
        <f t="shared" si="201"/>
        <v>0</v>
      </c>
      <c r="O556" s="37">
        <f t="shared" si="201"/>
        <v>0</v>
      </c>
      <c r="P556" s="37">
        <f t="shared" si="201"/>
        <v>0</v>
      </c>
      <c r="Q556" s="37">
        <f t="shared" si="201"/>
        <v>0</v>
      </c>
      <c r="R556" s="37">
        <f t="shared" si="201"/>
        <v>0</v>
      </c>
      <c r="S556" s="37">
        <f t="shared" si="201"/>
        <v>0</v>
      </c>
      <c r="T556" s="37">
        <f t="shared" si="201"/>
        <v>0</v>
      </c>
      <c r="U556" s="37">
        <f t="shared" si="201"/>
        <v>0</v>
      </c>
      <c r="V556" s="37">
        <f t="shared" si="201"/>
        <v>0</v>
      </c>
      <c r="W556" s="37">
        <f t="shared" si="201"/>
        <v>0</v>
      </c>
      <c r="X556" s="24" t="s">
        <v>23</v>
      </c>
    </row>
    <row r="557" spans="1:24" s="18" customFormat="1" ht="63" x14ac:dyDescent="0.25">
      <c r="A557" s="28" t="s">
        <v>986</v>
      </c>
      <c r="B557" s="38" t="s">
        <v>987</v>
      </c>
      <c r="C557" s="39" t="s">
        <v>988</v>
      </c>
      <c r="D557" s="31" t="s">
        <v>23</v>
      </c>
      <c r="E557" s="22" t="s">
        <v>23</v>
      </c>
      <c r="F557" s="33" t="s">
        <v>23</v>
      </c>
      <c r="G557" s="33" t="s">
        <v>23</v>
      </c>
      <c r="H557" s="33" t="s">
        <v>23</v>
      </c>
      <c r="I557" s="33" t="s">
        <v>23</v>
      </c>
      <c r="J557" s="33" t="s">
        <v>23</v>
      </c>
      <c r="K557" s="33" t="s">
        <v>23</v>
      </c>
      <c r="L557" s="33" t="s">
        <v>23</v>
      </c>
      <c r="M557" s="33">
        <v>0</v>
      </c>
      <c r="N557" s="33">
        <v>0</v>
      </c>
      <c r="O557" s="33">
        <v>0</v>
      </c>
      <c r="P557" s="33">
        <v>0</v>
      </c>
      <c r="Q557" s="33">
        <v>0</v>
      </c>
      <c r="R557" s="33">
        <v>0</v>
      </c>
      <c r="S557" s="32" t="s">
        <v>23</v>
      </c>
      <c r="T557" s="32" t="s">
        <v>23</v>
      </c>
      <c r="U557" s="32" t="s">
        <v>23</v>
      </c>
      <c r="V557" s="32" t="s">
        <v>23</v>
      </c>
      <c r="W557" s="32" t="s">
        <v>23</v>
      </c>
      <c r="X557" s="24" t="s">
        <v>23</v>
      </c>
    </row>
    <row r="558" spans="1:24" s="18" customFormat="1" ht="31.5" x14ac:dyDescent="0.25">
      <c r="A558" s="19" t="s">
        <v>989</v>
      </c>
      <c r="B558" s="58" t="s">
        <v>247</v>
      </c>
      <c r="C558" s="58" t="s">
        <v>22</v>
      </c>
      <c r="D558" s="25" t="s">
        <v>23</v>
      </c>
      <c r="E558" s="22" t="s">
        <v>23</v>
      </c>
      <c r="F558" s="37">
        <v>0</v>
      </c>
      <c r="G558" s="37">
        <v>0</v>
      </c>
      <c r="H558" s="37">
        <v>0</v>
      </c>
      <c r="I558" s="26">
        <v>0</v>
      </c>
      <c r="J558" s="37">
        <v>0</v>
      </c>
      <c r="K558" s="37">
        <v>0</v>
      </c>
      <c r="L558" s="37" t="s">
        <v>23</v>
      </c>
      <c r="M558" s="37">
        <v>0</v>
      </c>
      <c r="N558" s="37">
        <v>0</v>
      </c>
      <c r="O558" s="37">
        <v>0</v>
      </c>
      <c r="P558" s="37">
        <v>0</v>
      </c>
      <c r="Q558" s="37">
        <v>0</v>
      </c>
      <c r="R558" s="37">
        <v>0</v>
      </c>
      <c r="S558" s="37">
        <v>0</v>
      </c>
      <c r="T558" s="37">
        <v>0</v>
      </c>
      <c r="U558" s="37">
        <v>0</v>
      </c>
      <c r="V558" s="37">
        <v>0</v>
      </c>
      <c r="W558" s="37">
        <v>0</v>
      </c>
      <c r="X558" s="24" t="s">
        <v>23</v>
      </c>
    </row>
    <row r="559" spans="1:24" s="18" customFormat="1" ht="31.5" x14ac:dyDescent="0.25">
      <c r="A559" s="19" t="s">
        <v>990</v>
      </c>
      <c r="B559" s="27" t="s">
        <v>253</v>
      </c>
      <c r="C559" s="21" t="s">
        <v>22</v>
      </c>
      <c r="D559" s="25" t="s">
        <v>23</v>
      </c>
      <c r="E559" s="22" t="s">
        <v>23</v>
      </c>
      <c r="F559" s="26">
        <f t="shared" ref="F559:K559" si="202">SUM(F560:F560)</f>
        <v>0</v>
      </c>
      <c r="G559" s="26">
        <f t="shared" si="202"/>
        <v>0</v>
      </c>
      <c r="H559" s="26">
        <f t="shared" si="202"/>
        <v>0</v>
      </c>
      <c r="I559" s="26">
        <f t="shared" si="202"/>
        <v>0</v>
      </c>
      <c r="J559" s="26">
        <f t="shared" si="202"/>
        <v>0</v>
      </c>
      <c r="K559" s="26">
        <f t="shared" si="202"/>
        <v>0</v>
      </c>
      <c r="L559" s="26" t="s">
        <v>23</v>
      </c>
      <c r="M559" s="26">
        <f t="shared" ref="M559:W559" si="203">SUM(M560:M560)</f>
        <v>0</v>
      </c>
      <c r="N559" s="26">
        <f t="shared" si="203"/>
        <v>0</v>
      </c>
      <c r="O559" s="26">
        <f t="shared" si="203"/>
        <v>0</v>
      </c>
      <c r="P559" s="26">
        <f t="shared" si="203"/>
        <v>0</v>
      </c>
      <c r="Q559" s="26">
        <f t="shared" si="203"/>
        <v>0</v>
      </c>
      <c r="R559" s="26">
        <f t="shared" si="203"/>
        <v>0</v>
      </c>
      <c r="S559" s="26">
        <f t="shared" si="203"/>
        <v>0</v>
      </c>
      <c r="T559" s="26">
        <f t="shared" si="203"/>
        <v>0</v>
      </c>
      <c r="U559" s="26">
        <f t="shared" si="203"/>
        <v>0</v>
      </c>
      <c r="V559" s="26">
        <f t="shared" si="203"/>
        <v>0</v>
      </c>
      <c r="W559" s="26">
        <f t="shared" si="203"/>
        <v>0</v>
      </c>
      <c r="X559" s="24" t="s">
        <v>23</v>
      </c>
    </row>
    <row r="560" spans="1:24" s="18" customFormat="1" ht="31.5" x14ac:dyDescent="0.25">
      <c r="A560" s="28" t="s">
        <v>990</v>
      </c>
      <c r="B560" s="38" t="s">
        <v>991</v>
      </c>
      <c r="C560" s="39" t="s">
        <v>992</v>
      </c>
      <c r="D560" s="31" t="s">
        <v>23</v>
      </c>
      <c r="E560" s="22" t="s">
        <v>23</v>
      </c>
      <c r="F560" s="33">
        <v>0</v>
      </c>
      <c r="G560" s="33">
        <v>0</v>
      </c>
      <c r="H560" s="33">
        <v>0</v>
      </c>
      <c r="I560" s="33">
        <v>0</v>
      </c>
      <c r="J560" s="33">
        <v>0</v>
      </c>
      <c r="K560" s="33">
        <v>0</v>
      </c>
      <c r="L560" s="33" t="s">
        <v>23</v>
      </c>
      <c r="M560" s="33">
        <v>0</v>
      </c>
      <c r="N560" s="33">
        <v>0</v>
      </c>
      <c r="O560" s="33">
        <v>0</v>
      </c>
      <c r="P560" s="33">
        <v>0</v>
      </c>
      <c r="Q560" s="33">
        <v>0</v>
      </c>
      <c r="R560" s="33">
        <v>0</v>
      </c>
      <c r="S560" s="32">
        <f>M560-F560</f>
        <v>0</v>
      </c>
      <c r="T560" s="32">
        <f t="shared" ref="T560:W560" si="204">N560-G560</f>
        <v>0</v>
      </c>
      <c r="U560" s="32">
        <f t="shared" si="204"/>
        <v>0</v>
      </c>
      <c r="V560" s="32">
        <f t="shared" si="204"/>
        <v>0</v>
      </c>
      <c r="W560" s="32">
        <f t="shared" si="204"/>
        <v>0</v>
      </c>
      <c r="X560" s="24" t="s">
        <v>23</v>
      </c>
    </row>
    <row r="561" spans="1:24" s="18" customFormat="1" ht="63" x14ac:dyDescent="0.25">
      <c r="A561" s="19" t="s">
        <v>993</v>
      </c>
      <c r="B561" s="27" t="s">
        <v>269</v>
      </c>
      <c r="C561" s="21" t="s">
        <v>22</v>
      </c>
      <c r="D561" s="25" t="s">
        <v>23</v>
      </c>
      <c r="E561" s="22" t="s">
        <v>23</v>
      </c>
      <c r="F561" s="26">
        <v>0</v>
      </c>
      <c r="G561" s="26">
        <v>0</v>
      </c>
      <c r="H561" s="26">
        <v>0</v>
      </c>
      <c r="I561" s="26">
        <v>0</v>
      </c>
      <c r="J561" s="26">
        <v>0</v>
      </c>
      <c r="K561" s="26">
        <v>0</v>
      </c>
      <c r="L561" s="26" t="s">
        <v>23</v>
      </c>
      <c r="M561" s="26">
        <v>0</v>
      </c>
      <c r="N561" s="26">
        <v>0</v>
      </c>
      <c r="O561" s="26">
        <v>0</v>
      </c>
      <c r="P561" s="26">
        <v>0</v>
      </c>
      <c r="Q561" s="26">
        <v>0</v>
      </c>
      <c r="R561" s="26">
        <v>0</v>
      </c>
      <c r="S561" s="26">
        <v>0</v>
      </c>
      <c r="T561" s="26">
        <v>0</v>
      </c>
      <c r="U561" s="26">
        <v>0</v>
      </c>
      <c r="V561" s="26">
        <v>0</v>
      </c>
      <c r="W561" s="26">
        <v>0</v>
      </c>
      <c r="X561" s="24" t="s">
        <v>23</v>
      </c>
    </row>
    <row r="562" spans="1:24" s="18" customFormat="1" ht="31.5" x14ac:dyDescent="0.25">
      <c r="A562" s="19" t="s">
        <v>994</v>
      </c>
      <c r="B562" s="27" t="s">
        <v>271</v>
      </c>
      <c r="C562" s="21" t="s">
        <v>22</v>
      </c>
      <c r="D562" s="25" t="s">
        <v>23</v>
      </c>
      <c r="E562" s="22" t="s">
        <v>23</v>
      </c>
      <c r="F562" s="26">
        <f>SUM(F564:F566,F567:F567,F563:F563)</f>
        <v>0</v>
      </c>
      <c r="G562" s="26">
        <f t="shared" ref="G562:K562" si="205">SUM(G564:G566,G567:G567,G563:G563)</f>
        <v>0</v>
      </c>
      <c r="H562" s="26">
        <f t="shared" si="205"/>
        <v>0</v>
      </c>
      <c r="I562" s="26">
        <f t="shared" si="205"/>
        <v>0</v>
      </c>
      <c r="J562" s="26">
        <f t="shared" si="205"/>
        <v>0</v>
      </c>
      <c r="K562" s="26">
        <f t="shared" si="205"/>
        <v>0</v>
      </c>
      <c r="L562" s="26" t="s">
        <v>23</v>
      </c>
      <c r="M562" s="26">
        <f t="shared" ref="M562:W562" si="206">SUM(M564:M566,M567:M567,M563:M563)</f>
        <v>0</v>
      </c>
      <c r="N562" s="26">
        <f t="shared" si="206"/>
        <v>0</v>
      </c>
      <c r="O562" s="26">
        <f t="shared" si="206"/>
        <v>0</v>
      </c>
      <c r="P562" s="26">
        <f t="shared" si="206"/>
        <v>0</v>
      </c>
      <c r="Q562" s="26">
        <f t="shared" si="206"/>
        <v>0</v>
      </c>
      <c r="R562" s="26">
        <f t="shared" si="206"/>
        <v>0</v>
      </c>
      <c r="S562" s="26">
        <f t="shared" si="206"/>
        <v>0</v>
      </c>
      <c r="T562" s="26">
        <f t="shared" si="206"/>
        <v>0</v>
      </c>
      <c r="U562" s="26">
        <f t="shared" si="206"/>
        <v>0</v>
      </c>
      <c r="V562" s="26">
        <f t="shared" si="206"/>
        <v>0</v>
      </c>
      <c r="W562" s="26">
        <f t="shared" si="206"/>
        <v>0</v>
      </c>
      <c r="X562" s="24" t="s">
        <v>23</v>
      </c>
    </row>
    <row r="563" spans="1:24" s="18" customFormat="1" ht="94.5" x14ac:dyDescent="0.25">
      <c r="A563" s="28" t="s">
        <v>994</v>
      </c>
      <c r="B563" s="38" t="s">
        <v>995</v>
      </c>
      <c r="C563" s="39" t="s">
        <v>996</v>
      </c>
      <c r="D563" s="31" t="s">
        <v>23</v>
      </c>
      <c r="E563" s="22" t="s">
        <v>23</v>
      </c>
      <c r="F563" s="33">
        <v>0</v>
      </c>
      <c r="G563" s="33">
        <v>0</v>
      </c>
      <c r="H563" s="33">
        <v>0</v>
      </c>
      <c r="I563" s="33">
        <v>0</v>
      </c>
      <c r="J563" s="33">
        <v>0</v>
      </c>
      <c r="K563" s="33">
        <v>0</v>
      </c>
      <c r="L563" s="33" t="s">
        <v>23</v>
      </c>
      <c r="M563" s="33">
        <v>0</v>
      </c>
      <c r="N563" s="33">
        <v>0</v>
      </c>
      <c r="O563" s="33">
        <v>0</v>
      </c>
      <c r="P563" s="33">
        <v>0</v>
      </c>
      <c r="Q563" s="33">
        <v>0</v>
      </c>
      <c r="R563" s="33">
        <v>0</v>
      </c>
      <c r="S563" s="32">
        <f t="shared" ref="S563:W567" si="207">M563-F563</f>
        <v>0</v>
      </c>
      <c r="T563" s="32">
        <f t="shared" si="207"/>
        <v>0</v>
      </c>
      <c r="U563" s="32">
        <f t="shared" si="207"/>
        <v>0</v>
      </c>
      <c r="V563" s="32">
        <f t="shared" si="207"/>
        <v>0</v>
      </c>
      <c r="W563" s="32">
        <f t="shared" si="207"/>
        <v>0</v>
      </c>
      <c r="X563" s="24" t="s">
        <v>23</v>
      </c>
    </row>
    <row r="564" spans="1:24" s="18" customFormat="1" ht="47.25" x14ac:dyDescent="0.25">
      <c r="A564" s="28" t="s">
        <v>994</v>
      </c>
      <c r="B564" s="43" t="s">
        <v>997</v>
      </c>
      <c r="C564" s="30" t="s">
        <v>998</v>
      </c>
      <c r="D564" s="31" t="s">
        <v>23</v>
      </c>
      <c r="E564" s="22" t="s">
        <v>23</v>
      </c>
      <c r="F564" s="33">
        <v>0</v>
      </c>
      <c r="G564" s="33">
        <v>0</v>
      </c>
      <c r="H564" s="33">
        <v>0</v>
      </c>
      <c r="I564" s="33">
        <v>0</v>
      </c>
      <c r="J564" s="33">
        <v>0</v>
      </c>
      <c r="K564" s="33">
        <v>0</v>
      </c>
      <c r="L564" s="33" t="s">
        <v>23</v>
      </c>
      <c r="M564" s="33">
        <v>0</v>
      </c>
      <c r="N564" s="33">
        <v>0</v>
      </c>
      <c r="O564" s="33">
        <v>0</v>
      </c>
      <c r="P564" s="33">
        <v>0</v>
      </c>
      <c r="Q564" s="33">
        <v>0</v>
      </c>
      <c r="R564" s="33">
        <v>0</v>
      </c>
      <c r="S564" s="32">
        <f t="shared" si="207"/>
        <v>0</v>
      </c>
      <c r="T564" s="32">
        <f t="shared" si="207"/>
        <v>0</v>
      </c>
      <c r="U564" s="32">
        <f t="shared" si="207"/>
        <v>0</v>
      </c>
      <c r="V564" s="32">
        <f t="shared" si="207"/>
        <v>0</v>
      </c>
      <c r="W564" s="32">
        <f t="shared" si="207"/>
        <v>0</v>
      </c>
      <c r="X564" s="24" t="s">
        <v>23</v>
      </c>
    </row>
    <row r="565" spans="1:24" s="18" customFormat="1" ht="47.25" x14ac:dyDescent="0.25">
      <c r="A565" s="28" t="s">
        <v>994</v>
      </c>
      <c r="B565" s="43" t="s">
        <v>999</v>
      </c>
      <c r="C565" s="30" t="s">
        <v>1000</v>
      </c>
      <c r="D565" s="31" t="s">
        <v>23</v>
      </c>
      <c r="E565" s="22" t="s">
        <v>23</v>
      </c>
      <c r="F565" s="33">
        <v>0</v>
      </c>
      <c r="G565" s="33">
        <v>0</v>
      </c>
      <c r="H565" s="33">
        <v>0</v>
      </c>
      <c r="I565" s="33">
        <v>0</v>
      </c>
      <c r="J565" s="33">
        <v>0</v>
      </c>
      <c r="K565" s="33">
        <v>0</v>
      </c>
      <c r="L565" s="33" t="s">
        <v>23</v>
      </c>
      <c r="M565" s="33">
        <v>0</v>
      </c>
      <c r="N565" s="33">
        <v>0</v>
      </c>
      <c r="O565" s="33">
        <v>0</v>
      </c>
      <c r="P565" s="33">
        <v>0</v>
      </c>
      <c r="Q565" s="33">
        <v>0</v>
      </c>
      <c r="R565" s="33">
        <v>0</v>
      </c>
      <c r="S565" s="32">
        <f t="shared" si="207"/>
        <v>0</v>
      </c>
      <c r="T565" s="32">
        <f t="shared" si="207"/>
        <v>0</v>
      </c>
      <c r="U565" s="32">
        <f t="shared" si="207"/>
        <v>0</v>
      </c>
      <c r="V565" s="32">
        <f t="shared" si="207"/>
        <v>0</v>
      </c>
      <c r="W565" s="32">
        <f t="shared" si="207"/>
        <v>0</v>
      </c>
      <c r="X565" s="24" t="s">
        <v>23</v>
      </c>
    </row>
    <row r="566" spans="1:24" s="18" customFormat="1" ht="31.5" x14ac:dyDescent="0.25">
      <c r="A566" s="28" t="s">
        <v>994</v>
      </c>
      <c r="B566" s="43" t="s">
        <v>1001</v>
      </c>
      <c r="C566" s="30" t="s">
        <v>1002</v>
      </c>
      <c r="D566" s="31" t="s">
        <v>23</v>
      </c>
      <c r="E566" s="22" t="s">
        <v>23</v>
      </c>
      <c r="F566" s="33" t="s">
        <v>23</v>
      </c>
      <c r="G566" s="33" t="s">
        <v>23</v>
      </c>
      <c r="H566" s="33" t="s">
        <v>23</v>
      </c>
      <c r="I566" s="33" t="s">
        <v>23</v>
      </c>
      <c r="J566" s="33" t="s">
        <v>23</v>
      </c>
      <c r="K566" s="33" t="s">
        <v>23</v>
      </c>
      <c r="L566" s="33" t="s">
        <v>23</v>
      </c>
      <c r="M566" s="33">
        <v>0</v>
      </c>
      <c r="N566" s="33">
        <v>0</v>
      </c>
      <c r="O566" s="33">
        <v>0</v>
      </c>
      <c r="P566" s="33">
        <v>0</v>
      </c>
      <c r="Q566" s="33">
        <v>0</v>
      </c>
      <c r="R566" s="33">
        <v>0</v>
      </c>
      <c r="S566" s="32" t="s">
        <v>23</v>
      </c>
      <c r="T566" s="32" t="s">
        <v>23</v>
      </c>
      <c r="U566" s="32" t="s">
        <v>23</v>
      </c>
      <c r="V566" s="32" t="s">
        <v>23</v>
      </c>
      <c r="W566" s="32" t="s">
        <v>23</v>
      </c>
      <c r="X566" s="24" t="s">
        <v>23</v>
      </c>
    </row>
    <row r="567" spans="1:24" s="18" customFormat="1" ht="63" x14ac:dyDescent="0.25">
      <c r="A567" s="28" t="s">
        <v>994</v>
      </c>
      <c r="B567" s="38" t="s">
        <v>1003</v>
      </c>
      <c r="C567" s="39" t="s">
        <v>1004</v>
      </c>
      <c r="D567" s="31" t="s">
        <v>23</v>
      </c>
      <c r="E567" s="22" t="s">
        <v>23</v>
      </c>
      <c r="F567" s="33">
        <v>0</v>
      </c>
      <c r="G567" s="33">
        <v>0</v>
      </c>
      <c r="H567" s="33">
        <v>0</v>
      </c>
      <c r="I567" s="33">
        <v>0</v>
      </c>
      <c r="J567" s="33">
        <v>0</v>
      </c>
      <c r="K567" s="33">
        <v>0</v>
      </c>
      <c r="L567" s="33" t="s">
        <v>23</v>
      </c>
      <c r="M567" s="33">
        <v>0</v>
      </c>
      <c r="N567" s="33">
        <v>0</v>
      </c>
      <c r="O567" s="33">
        <v>0</v>
      </c>
      <c r="P567" s="33">
        <v>0</v>
      </c>
      <c r="Q567" s="33">
        <v>0</v>
      </c>
      <c r="R567" s="33">
        <v>0</v>
      </c>
      <c r="S567" s="32">
        <f t="shared" si="207"/>
        <v>0</v>
      </c>
      <c r="T567" s="32">
        <f t="shared" si="207"/>
        <v>0</v>
      </c>
      <c r="U567" s="32">
        <f t="shared" si="207"/>
        <v>0</v>
      </c>
      <c r="V567" s="32">
        <f t="shared" si="207"/>
        <v>0</v>
      </c>
      <c r="W567" s="32">
        <f t="shared" si="207"/>
        <v>0</v>
      </c>
      <c r="X567" s="24" t="s">
        <v>23</v>
      </c>
    </row>
    <row r="568" spans="1:24" s="18" customFormat="1" x14ac:dyDescent="0.25">
      <c r="A568" s="19" t="s">
        <v>1005</v>
      </c>
      <c r="B568" s="36" t="s">
        <v>1006</v>
      </c>
      <c r="C568" s="36" t="s">
        <v>22</v>
      </c>
      <c r="D568" s="25" t="s">
        <v>23</v>
      </c>
      <c r="E568" s="22" t="s">
        <v>23</v>
      </c>
      <c r="F568" s="75">
        <f t="shared" ref="F568:K568" si="208">SUM(F569,F584,F592,F601,F608,F613,F614)</f>
        <v>0</v>
      </c>
      <c r="G568" s="75">
        <f t="shared" si="208"/>
        <v>0</v>
      </c>
      <c r="H568" s="75">
        <f t="shared" si="208"/>
        <v>0</v>
      </c>
      <c r="I568" s="75">
        <f t="shared" si="208"/>
        <v>0</v>
      </c>
      <c r="J568" s="75">
        <f t="shared" si="208"/>
        <v>0</v>
      </c>
      <c r="K568" s="75">
        <f t="shared" si="208"/>
        <v>0</v>
      </c>
      <c r="L568" s="75" t="s">
        <v>23</v>
      </c>
      <c r="M568" s="75">
        <f t="shared" ref="M568:W568" si="209">SUM(M569,M584,M592,M601,M608,M613,M614)</f>
        <v>0</v>
      </c>
      <c r="N568" s="75">
        <f t="shared" si="209"/>
        <v>0</v>
      </c>
      <c r="O568" s="75">
        <f t="shared" si="209"/>
        <v>0</v>
      </c>
      <c r="P568" s="75">
        <f t="shared" si="209"/>
        <v>0</v>
      </c>
      <c r="Q568" s="75">
        <f t="shared" si="209"/>
        <v>0</v>
      </c>
      <c r="R568" s="75">
        <f t="shared" si="209"/>
        <v>0</v>
      </c>
      <c r="S568" s="75">
        <f t="shared" si="209"/>
        <v>0</v>
      </c>
      <c r="T568" s="75">
        <f t="shared" si="209"/>
        <v>0</v>
      </c>
      <c r="U568" s="75">
        <f t="shared" si="209"/>
        <v>0</v>
      </c>
      <c r="V568" s="75">
        <f t="shared" si="209"/>
        <v>0</v>
      </c>
      <c r="W568" s="75">
        <f t="shared" si="209"/>
        <v>0</v>
      </c>
      <c r="X568" s="24" t="s">
        <v>23</v>
      </c>
    </row>
    <row r="569" spans="1:24" s="18" customFormat="1" ht="31.5" x14ac:dyDescent="0.25">
      <c r="A569" s="19" t="s">
        <v>1007</v>
      </c>
      <c r="B569" s="20" t="s">
        <v>41</v>
      </c>
      <c r="C569" s="21" t="s">
        <v>22</v>
      </c>
      <c r="D569" s="25" t="s">
        <v>23</v>
      </c>
      <c r="E569" s="22" t="s">
        <v>23</v>
      </c>
      <c r="F569" s="26">
        <f>SUM(F570,F573,F576,F583)</f>
        <v>0</v>
      </c>
      <c r="G569" s="26">
        <f>SUM(G570,G573,G576,G583)</f>
        <v>0</v>
      </c>
      <c r="H569" s="26">
        <f t="shared" ref="H569:K569" si="210">SUM(H570,H573,H576,H583)</f>
        <v>0</v>
      </c>
      <c r="I569" s="26">
        <f t="shared" si="210"/>
        <v>0</v>
      </c>
      <c r="J569" s="26">
        <f t="shared" si="210"/>
        <v>0</v>
      </c>
      <c r="K569" s="26">
        <f t="shared" si="210"/>
        <v>0</v>
      </c>
      <c r="L569" s="26" t="s">
        <v>23</v>
      </c>
      <c r="M569" s="26">
        <f t="shared" ref="M569:W569" si="211">SUM(M570,M573,M576,M583)</f>
        <v>0</v>
      </c>
      <c r="N569" s="26">
        <f t="shared" si="211"/>
        <v>0</v>
      </c>
      <c r="O569" s="26">
        <f t="shared" si="211"/>
        <v>0</v>
      </c>
      <c r="P569" s="26">
        <f t="shared" si="211"/>
        <v>0</v>
      </c>
      <c r="Q569" s="26">
        <f t="shared" si="211"/>
        <v>0</v>
      </c>
      <c r="R569" s="26">
        <f t="shared" si="211"/>
        <v>0</v>
      </c>
      <c r="S569" s="26">
        <f t="shared" si="211"/>
        <v>0</v>
      </c>
      <c r="T569" s="26">
        <f t="shared" si="211"/>
        <v>0</v>
      </c>
      <c r="U569" s="26">
        <f t="shared" si="211"/>
        <v>0</v>
      </c>
      <c r="V569" s="26">
        <f t="shared" si="211"/>
        <v>0</v>
      </c>
      <c r="W569" s="26">
        <f t="shared" si="211"/>
        <v>0</v>
      </c>
      <c r="X569" s="24" t="s">
        <v>23</v>
      </c>
    </row>
    <row r="570" spans="1:24" s="18" customFormat="1" ht="126" x14ac:dyDescent="0.25">
      <c r="A570" s="27" t="s">
        <v>1008</v>
      </c>
      <c r="B570" s="27" t="s">
        <v>43</v>
      </c>
      <c r="C570" s="21" t="s">
        <v>22</v>
      </c>
      <c r="D570" s="25" t="s">
        <v>23</v>
      </c>
      <c r="E570" s="22" t="s">
        <v>23</v>
      </c>
      <c r="F570" s="26">
        <f t="shared" ref="F570:K570" si="212">F571+F572</f>
        <v>0</v>
      </c>
      <c r="G570" s="26">
        <f t="shared" si="212"/>
        <v>0</v>
      </c>
      <c r="H570" s="26">
        <f t="shared" si="212"/>
        <v>0</v>
      </c>
      <c r="I570" s="26">
        <f t="shared" si="212"/>
        <v>0</v>
      </c>
      <c r="J570" s="26">
        <f t="shared" si="212"/>
        <v>0</v>
      </c>
      <c r="K570" s="26">
        <f t="shared" si="212"/>
        <v>0</v>
      </c>
      <c r="L570" s="26" t="s">
        <v>23</v>
      </c>
      <c r="M570" s="26">
        <f t="shared" ref="M570:W570" si="213">M571+M572</f>
        <v>0</v>
      </c>
      <c r="N570" s="26">
        <f t="shared" si="213"/>
        <v>0</v>
      </c>
      <c r="O570" s="26">
        <f t="shared" si="213"/>
        <v>0</v>
      </c>
      <c r="P570" s="26">
        <f t="shared" si="213"/>
        <v>0</v>
      </c>
      <c r="Q570" s="26">
        <f t="shared" si="213"/>
        <v>0</v>
      </c>
      <c r="R570" s="26">
        <f t="shared" si="213"/>
        <v>0</v>
      </c>
      <c r="S570" s="26">
        <f t="shared" si="213"/>
        <v>0</v>
      </c>
      <c r="T570" s="26">
        <f t="shared" si="213"/>
        <v>0</v>
      </c>
      <c r="U570" s="26">
        <f t="shared" si="213"/>
        <v>0</v>
      </c>
      <c r="V570" s="26">
        <f t="shared" si="213"/>
        <v>0</v>
      </c>
      <c r="W570" s="26">
        <f t="shared" si="213"/>
        <v>0</v>
      </c>
      <c r="X570" s="24" t="s">
        <v>23</v>
      </c>
    </row>
    <row r="571" spans="1:24" s="18" customFormat="1" ht="47.25" x14ac:dyDescent="0.25">
      <c r="A571" s="27" t="s">
        <v>1009</v>
      </c>
      <c r="B571" s="27" t="s">
        <v>49</v>
      </c>
      <c r="C571" s="21" t="s">
        <v>22</v>
      </c>
      <c r="D571" s="25" t="s">
        <v>23</v>
      </c>
      <c r="E571" s="22" t="s">
        <v>23</v>
      </c>
      <c r="F571" s="26">
        <v>0</v>
      </c>
      <c r="G571" s="26">
        <v>0</v>
      </c>
      <c r="H571" s="26">
        <v>0</v>
      </c>
      <c r="I571" s="26">
        <v>0</v>
      </c>
      <c r="J571" s="26">
        <v>0</v>
      </c>
      <c r="K571" s="26">
        <v>0</v>
      </c>
      <c r="L571" s="26" t="s">
        <v>23</v>
      </c>
      <c r="M571" s="26">
        <v>0</v>
      </c>
      <c r="N571" s="26">
        <v>0</v>
      </c>
      <c r="O571" s="26">
        <v>0</v>
      </c>
      <c r="P571" s="26">
        <v>0</v>
      </c>
      <c r="Q571" s="26">
        <v>0</v>
      </c>
      <c r="R571" s="26">
        <v>0</v>
      </c>
      <c r="S571" s="26">
        <v>0</v>
      </c>
      <c r="T571" s="26">
        <v>0</v>
      </c>
      <c r="U571" s="26">
        <v>0</v>
      </c>
      <c r="V571" s="26">
        <v>0</v>
      </c>
      <c r="W571" s="26">
        <v>0</v>
      </c>
      <c r="X571" s="24" t="s">
        <v>23</v>
      </c>
    </row>
    <row r="572" spans="1:24" s="18" customFormat="1" ht="47.25" x14ac:dyDescent="0.25">
      <c r="A572" s="27" t="s">
        <v>1010</v>
      </c>
      <c r="B572" s="27" t="s">
        <v>49</v>
      </c>
      <c r="C572" s="21" t="s">
        <v>22</v>
      </c>
      <c r="D572" s="25" t="s">
        <v>23</v>
      </c>
      <c r="E572" s="22" t="s">
        <v>23</v>
      </c>
      <c r="F572" s="26">
        <v>0</v>
      </c>
      <c r="G572" s="26">
        <v>0</v>
      </c>
      <c r="H572" s="26">
        <v>0</v>
      </c>
      <c r="I572" s="26">
        <v>0</v>
      </c>
      <c r="J572" s="26">
        <v>0</v>
      </c>
      <c r="K572" s="26">
        <v>0</v>
      </c>
      <c r="L572" s="26" t="s">
        <v>23</v>
      </c>
      <c r="M572" s="26">
        <v>0</v>
      </c>
      <c r="N572" s="26">
        <v>0</v>
      </c>
      <c r="O572" s="26">
        <v>0</v>
      </c>
      <c r="P572" s="26">
        <v>0</v>
      </c>
      <c r="Q572" s="26">
        <v>0</v>
      </c>
      <c r="R572" s="26">
        <v>0</v>
      </c>
      <c r="S572" s="26">
        <v>0</v>
      </c>
      <c r="T572" s="26">
        <v>0</v>
      </c>
      <c r="U572" s="26">
        <v>0</v>
      </c>
      <c r="V572" s="26">
        <v>0</v>
      </c>
      <c r="W572" s="26">
        <v>0</v>
      </c>
      <c r="X572" s="24" t="s">
        <v>23</v>
      </c>
    </row>
    <row r="573" spans="1:24" s="18" customFormat="1" ht="78.75" x14ac:dyDescent="0.25">
      <c r="A573" s="19" t="s">
        <v>1011</v>
      </c>
      <c r="B573" s="27" t="s">
        <v>51</v>
      </c>
      <c r="C573" s="21" t="s">
        <v>22</v>
      </c>
      <c r="D573" s="25" t="s">
        <v>23</v>
      </c>
      <c r="E573" s="22" t="s">
        <v>23</v>
      </c>
      <c r="F573" s="26">
        <f t="shared" ref="F573:K573" si="214">F574+F575</f>
        <v>0</v>
      </c>
      <c r="G573" s="26">
        <f t="shared" si="214"/>
        <v>0</v>
      </c>
      <c r="H573" s="26">
        <f t="shared" si="214"/>
        <v>0</v>
      </c>
      <c r="I573" s="26">
        <f t="shared" si="214"/>
        <v>0</v>
      </c>
      <c r="J573" s="26">
        <f t="shared" si="214"/>
        <v>0</v>
      </c>
      <c r="K573" s="26">
        <f t="shared" si="214"/>
        <v>0</v>
      </c>
      <c r="L573" s="26" t="s">
        <v>23</v>
      </c>
      <c r="M573" s="26">
        <f t="shared" ref="M573:W573" si="215">M574+M575</f>
        <v>0</v>
      </c>
      <c r="N573" s="26">
        <f t="shared" si="215"/>
        <v>0</v>
      </c>
      <c r="O573" s="26">
        <f t="shared" si="215"/>
        <v>0</v>
      </c>
      <c r="P573" s="26">
        <f t="shared" si="215"/>
        <v>0</v>
      </c>
      <c r="Q573" s="26">
        <f t="shared" si="215"/>
        <v>0</v>
      </c>
      <c r="R573" s="26">
        <f t="shared" si="215"/>
        <v>0</v>
      </c>
      <c r="S573" s="26">
        <f t="shared" si="215"/>
        <v>0</v>
      </c>
      <c r="T573" s="26">
        <f t="shared" si="215"/>
        <v>0</v>
      </c>
      <c r="U573" s="26">
        <f t="shared" si="215"/>
        <v>0</v>
      </c>
      <c r="V573" s="26">
        <f t="shared" si="215"/>
        <v>0</v>
      </c>
      <c r="W573" s="26">
        <f t="shared" si="215"/>
        <v>0</v>
      </c>
      <c r="X573" s="24" t="s">
        <v>23</v>
      </c>
    </row>
    <row r="574" spans="1:24" s="18" customFormat="1" ht="47.25" x14ac:dyDescent="0.25">
      <c r="A574" s="19" t="s">
        <v>1012</v>
      </c>
      <c r="B574" s="27" t="s">
        <v>918</v>
      </c>
      <c r="C574" s="21" t="s">
        <v>22</v>
      </c>
      <c r="D574" s="25" t="s">
        <v>23</v>
      </c>
      <c r="E574" s="22" t="s">
        <v>23</v>
      </c>
      <c r="F574" s="26">
        <v>0</v>
      </c>
      <c r="G574" s="26">
        <v>0</v>
      </c>
      <c r="H574" s="26">
        <v>0</v>
      </c>
      <c r="I574" s="26">
        <v>0</v>
      </c>
      <c r="J574" s="26">
        <v>0</v>
      </c>
      <c r="K574" s="26">
        <v>0</v>
      </c>
      <c r="L574" s="26" t="s">
        <v>23</v>
      </c>
      <c r="M574" s="26">
        <v>0</v>
      </c>
      <c r="N574" s="26">
        <v>0</v>
      </c>
      <c r="O574" s="26">
        <v>0</v>
      </c>
      <c r="P574" s="26">
        <v>0</v>
      </c>
      <c r="Q574" s="26">
        <v>0</v>
      </c>
      <c r="R574" s="26">
        <v>0</v>
      </c>
      <c r="S574" s="26">
        <v>0</v>
      </c>
      <c r="T574" s="26">
        <v>0</v>
      </c>
      <c r="U574" s="26">
        <v>0</v>
      </c>
      <c r="V574" s="26">
        <v>0</v>
      </c>
      <c r="W574" s="26">
        <v>0</v>
      </c>
      <c r="X574" s="24" t="s">
        <v>23</v>
      </c>
    </row>
    <row r="575" spans="1:24" s="18" customFormat="1" ht="47.25" x14ac:dyDescent="0.25">
      <c r="A575" s="19" t="s">
        <v>1013</v>
      </c>
      <c r="B575" s="27" t="s">
        <v>49</v>
      </c>
      <c r="C575" s="21" t="s">
        <v>22</v>
      </c>
      <c r="D575" s="25" t="s">
        <v>23</v>
      </c>
      <c r="E575" s="22" t="s">
        <v>23</v>
      </c>
      <c r="F575" s="26">
        <v>0</v>
      </c>
      <c r="G575" s="26">
        <v>0</v>
      </c>
      <c r="H575" s="26">
        <v>0</v>
      </c>
      <c r="I575" s="26">
        <v>0</v>
      </c>
      <c r="J575" s="26">
        <v>0</v>
      </c>
      <c r="K575" s="26">
        <v>0</v>
      </c>
      <c r="L575" s="26" t="s">
        <v>23</v>
      </c>
      <c r="M575" s="26">
        <v>0</v>
      </c>
      <c r="N575" s="26">
        <v>0</v>
      </c>
      <c r="O575" s="26">
        <v>0</v>
      </c>
      <c r="P575" s="26">
        <v>0</v>
      </c>
      <c r="Q575" s="26">
        <v>0</v>
      </c>
      <c r="R575" s="26">
        <v>0</v>
      </c>
      <c r="S575" s="26">
        <v>0</v>
      </c>
      <c r="T575" s="26">
        <v>0</v>
      </c>
      <c r="U575" s="26">
        <v>0</v>
      </c>
      <c r="V575" s="26">
        <v>0</v>
      </c>
      <c r="W575" s="26">
        <v>0</v>
      </c>
      <c r="X575" s="24" t="s">
        <v>23</v>
      </c>
    </row>
    <row r="576" spans="1:24" s="18" customFormat="1" ht="78.75" x14ac:dyDescent="0.25">
      <c r="A576" s="19" t="s">
        <v>1014</v>
      </c>
      <c r="B576" s="27" t="s">
        <v>55</v>
      </c>
      <c r="C576" s="21" t="s">
        <v>22</v>
      </c>
      <c r="D576" s="25" t="s">
        <v>23</v>
      </c>
      <c r="E576" s="22" t="s">
        <v>23</v>
      </c>
      <c r="F576" s="26">
        <f>SUM(F577,F578,F579,F580,F581)</f>
        <v>0</v>
      </c>
      <c r="G576" s="26">
        <f>SUM(G577,G578,G579,G580,G581)</f>
        <v>0</v>
      </c>
      <c r="H576" s="26">
        <f t="shared" ref="H576:K576" si="216">SUM(H577,H578,H579,H580,H581)</f>
        <v>0</v>
      </c>
      <c r="I576" s="26">
        <f t="shared" si="216"/>
        <v>0</v>
      </c>
      <c r="J576" s="26">
        <f t="shared" si="216"/>
        <v>0</v>
      </c>
      <c r="K576" s="26">
        <f t="shared" si="216"/>
        <v>0</v>
      </c>
      <c r="L576" s="26" t="s">
        <v>23</v>
      </c>
      <c r="M576" s="26">
        <f t="shared" ref="M576:W576" si="217">SUM(M577,M578,M579,M580,M581)</f>
        <v>0</v>
      </c>
      <c r="N576" s="26">
        <f t="shared" si="217"/>
        <v>0</v>
      </c>
      <c r="O576" s="26">
        <f t="shared" si="217"/>
        <v>0</v>
      </c>
      <c r="P576" s="26">
        <f t="shared" si="217"/>
        <v>0</v>
      </c>
      <c r="Q576" s="26">
        <f t="shared" si="217"/>
        <v>0</v>
      </c>
      <c r="R576" s="26">
        <f t="shared" si="217"/>
        <v>0</v>
      </c>
      <c r="S576" s="26">
        <f t="shared" si="217"/>
        <v>0</v>
      </c>
      <c r="T576" s="26">
        <f t="shared" si="217"/>
        <v>0</v>
      </c>
      <c r="U576" s="26">
        <f t="shared" si="217"/>
        <v>0</v>
      </c>
      <c r="V576" s="26">
        <f t="shared" si="217"/>
        <v>0</v>
      </c>
      <c r="W576" s="26">
        <f t="shared" si="217"/>
        <v>0</v>
      </c>
      <c r="X576" s="24" t="s">
        <v>23</v>
      </c>
    </row>
    <row r="577" spans="1:24" s="18" customFormat="1" ht="110.25" x14ac:dyDescent="0.25">
      <c r="A577" s="19" t="s">
        <v>1015</v>
      </c>
      <c r="B577" s="27" t="s">
        <v>57</v>
      </c>
      <c r="C577" s="21" t="s">
        <v>22</v>
      </c>
      <c r="D577" s="25" t="s">
        <v>23</v>
      </c>
      <c r="E577" s="22" t="s">
        <v>23</v>
      </c>
      <c r="F577" s="26">
        <v>0</v>
      </c>
      <c r="G577" s="26">
        <v>0</v>
      </c>
      <c r="H577" s="26">
        <v>0</v>
      </c>
      <c r="I577" s="26">
        <v>0</v>
      </c>
      <c r="J577" s="26">
        <v>0</v>
      </c>
      <c r="K577" s="26">
        <v>0</v>
      </c>
      <c r="L577" s="26" t="s">
        <v>23</v>
      </c>
      <c r="M577" s="26">
        <v>0</v>
      </c>
      <c r="N577" s="26">
        <v>0</v>
      </c>
      <c r="O577" s="26">
        <v>0</v>
      </c>
      <c r="P577" s="26">
        <v>0</v>
      </c>
      <c r="Q577" s="26">
        <v>0</v>
      </c>
      <c r="R577" s="26">
        <v>0</v>
      </c>
      <c r="S577" s="26">
        <v>0</v>
      </c>
      <c r="T577" s="26">
        <v>0</v>
      </c>
      <c r="U577" s="26">
        <v>0</v>
      </c>
      <c r="V577" s="26">
        <v>0</v>
      </c>
      <c r="W577" s="26">
        <v>0</v>
      </c>
      <c r="X577" s="24" t="s">
        <v>23</v>
      </c>
    </row>
    <row r="578" spans="1:24" s="18" customFormat="1" ht="126" x14ac:dyDescent="0.25">
      <c r="A578" s="19" t="s">
        <v>1016</v>
      </c>
      <c r="B578" s="36" t="s">
        <v>59</v>
      </c>
      <c r="C578" s="36" t="s">
        <v>22</v>
      </c>
      <c r="D578" s="25" t="s">
        <v>23</v>
      </c>
      <c r="E578" s="22" t="s">
        <v>23</v>
      </c>
      <c r="F578" s="37">
        <v>0</v>
      </c>
      <c r="G578" s="37">
        <v>0</v>
      </c>
      <c r="H578" s="37">
        <v>0</v>
      </c>
      <c r="I578" s="37">
        <v>0</v>
      </c>
      <c r="J578" s="37">
        <v>0</v>
      </c>
      <c r="K578" s="37">
        <v>0</v>
      </c>
      <c r="L578" s="37" t="s">
        <v>23</v>
      </c>
      <c r="M578" s="37">
        <v>0</v>
      </c>
      <c r="N578" s="37">
        <v>0</v>
      </c>
      <c r="O578" s="37">
        <v>0</v>
      </c>
      <c r="P578" s="37">
        <v>0</v>
      </c>
      <c r="Q578" s="37">
        <v>0</v>
      </c>
      <c r="R578" s="37">
        <v>0</v>
      </c>
      <c r="S578" s="37">
        <v>0</v>
      </c>
      <c r="T578" s="37">
        <v>0</v>
      </c>
      <c r="U578" s="37">
        <v>0</v>
      </c>
      <c r="V578" s="37">
        <v>0</v>
      </c>
      <c r="W578" s="37">
        <v>0</v>
      </c>
      <c r="X578" s="24" t="s">
        <v>23</v>
      </c>
    </row>
    <row r="579" spans="1:24" s="18" customFormat="1" ht="110.25" x14ac:dyDescent="0.25">
      <c r="A579" s="19" t="s">
        <v>1017</v>
      </c>
      <c r="B579" s="20" t="s">
        <v>61</v>
      </c>
      <c r="C579" s="21" t="s">
        <v>22</v>
      </c>
      <c r="D579" s="25" t="s">
        <v>23</v>
      </c>
      <c r="E579" s="22" t="s">
        <v>23</v>
      </c>
      <c r="F579" s="26">
        <v>0</v>
      </c>
      <c r="G579" s="26">
        <v>0</v>
      </c>
      <c r="H579" s="26">
        <v>0</v>
      </c>
      <c r="I579" s="26">
        <v>0</v>
      </c>
      <c r="J579" s="26">
        <v>0</v>
      </c>
      <c r="K579" s="26">
        <v>0</v>
      </c>
      <c r="L579" s="26" t="s">
        <v>23</v>
      </c>
      <c r="M579" s="26">
        <v>0</v>
      </c>
      <c r="N579" s="26">
        <v>0</v>
      </c>
      <c r="O579" s="26">
        <v>0</v>
      </c>
      <c r="P579" s="26">
        <v>0</v>
      </c>
      <c r="Q579" s="26">
        <v>0</v>
      </c>
      <c r="R579" s="26">
        <v>0</v>
      </c>
      <c r="S579" s="26">
        <v>0</v>
      </c>
      <c r="T579" s="26">
        <v>0</v>
      </c>
      <c r="U579" s="26">
        <v>0</v>
      </c>
      <c r="V579" s="26">
        <v>0</v>
      </c>
      <c r="W579" s="26">
        <v>0</v>
      </c>
      <c r="X579" s="24" t="s">
        <v>23</v>
      </c>
    </row>
    <row r="580" spans="1:24" s="18" customFormat="1" ht="141.75" x14ac:dyDescent="0.25">
      <c r="A580" s="19" t="s">
        <v>1018</v>
      </c>
      <c r="B580" s="20" t="s">
        <v>67</v>
      </c>
      <c r="C580" s="21" t="s">
        <v>22</v>
      </c>
      <c r="D580" s="25" t="s">
        <v>23</v>
      </c>
      <c r="E580" s="22" t="s">
        <v>23</v>
      </c>
      <c r="F580" s="26">
        <v>0</v>
      </c>
      <c r="G580" s="26">
        <v>0</v>
      </c>
      <c r="H580" s="26">
        <v>0</v>
      </c>
      <c r="I580" s="26">
        <v>0</v>
      </c>
      <c r="J580" s="26">
        <v>0</v>
      </c>
      <c r="K580" s="26">
        <v>0</v>
      </c>
      <c r="L580" s="26" t="s">
        <v>23</v>
      </c>
      <c r="M580" s="26">
        <v>0</v>
      </c>
      <c r="N580" s="26">
        <v>0</v>
      </c>
      <c r="O580" s="26">
        <v>0</v>
      </c>
      <c r="P580" s="26">
        <v>0</v>
      </c>
      <c r="Q580" s="26">
        <v>0</v>
      </c>
      <c r="R580" s="26">
        <v>0</v>
      </c>
      <c r="S580" s="26">
        <v>0</v>
      </c>
      <c r="T580" s="26">
        <v>0</v>
      </c>
      <c r="U580" s="26">
        <v>0</v>
      </c>
      <c r="V580" s="26">
        <v>0</v>
      </c>
      <c r="W580" s="26">
        <v>0</v>
      </c>
      <c r="X580" s="24" t="s">
        <v>23</v>
      </c>
    </row>
    <row r="581" spans="1:24" s="18" customFormat="1" ht="126" x14ac:dyDescent="0.25">
      <c r="A581" s="36" t="s">
        <v>1019</v>
      </c>
      <c r="B581" s="36" t="s">
        <v>71</v>
      </c>
      <c r="C581" s="36" t="s">
        <v>22</v>
      </c>
      <c r="D581" s="25" t="s">
        <v>23</v>
      </c>
      <c r="E581" s="22" t="s">
        <v>23</v>
      </c>
      <c r="F581" s="26">
        <f t="shared" ref="F581:K581" si="218">SUM(F582)</f>
        <v>0</v>
      </c>
      <c r="G581" s="26">
        <f t="shared" si="218"/>
        <v>0</v>
      </c>
      <c r="H581" s="26">
        <f t="shared" si="218"/>
        <v>0</v>
      </c>
      <c r="I581" s="26">
        <f t="shared" si="218"/>
        <v>0</v>
      </c>
      <c r="J581" s="26">
        <f t="shared" si="218"/>
        <v>0</v>
      </c>
      <c r="K581" s="26">
        <f t="shared" si="218"/>
        <v>0</v>
      </c>
      <c r="L581" s="26" t="s">
        <v>23</v>
      </c>
      <c r="M581" s="26">
        <f t="shared" ref="M581:W581" si="219">SUM(M582)</f>
        <v>0</v>
      </c>
      <c r="N581" s="26">
        <f t="shared" si="219"/>
        <v>0</v>
      </c>
      <c r="O581" s="26">
        <f t="shared" si="219"/>
        <v>0</v>
      </c>
      <c r="P581" s="26">
        <f t="shared" si="219"/>
        <v>0</v>
      </c>
      <c r="Q581" s="26">
        <f t="shared" si="219"/>
        <v>0</v>
      </c>
      <c r="R581" s="26">
        <f t="shared" si="219"/>
        <v>0</v>
      </c>
      <c r="S581" s="26">
        <f t="shared" si="219"/>
        <v>0</v>
      </c>
      <c r="T581" s="26">
        <f t="shared" si="219"/>
        <v>0</v>
      </c>
      <c r="U581" s="26">
        <f t="shared" si="219"/>
        <v>0</v>
      </c>
      <c r="V581" s="26">
        <f t="shared" si="219"/>
        <v>0</v>
      </c>
      <c r="W581" s="26">
        <f t="shared" si="219"/>
        <v>0</v>
      </c>
      <c r="X581" s="24" t="s">
        <v>23</v>
      </c>
    </row>
    <row r="582" spans="1:24" s="18" customFormat="1" ht="94.5" x14ac:dyDescent="0.25">
      <c r="A582" s="30" t="s">
        <v>1019</v>
      </c>
      <c r="B582" s="43" t="s">
        <v>1020</v>
      </c>
      <c r="C582" s="30" t="s">
        <v>1021</v>
      </c>
      <c r="D582" s="31" t="s">
        <v>23</v>
      </c>
      <c r="E582" s="22" t="s">
        <v>23</v>
      </c>
      <c r="F582" s="33">
        <v>0</v>
      </c>
      <c r="G582" s="33">
        <v>0</v>
      </c>
      <c r="H582" s="33">
        <v>0</v>
      </c>
      <c r="I582" s="33">
        <v>0</v>
      </c>
      <c r="J582" s="33">
        <v>0</v>
      </c>
      <c r="K582" s="33">
        <v>0</v>
      </c>
      <c r="L582" s="33" t="s">
        <v>23</v>
      </c>
      <c r="M582" s="33">
        <v>0</v>
      </c>
      <c r="N582" s="33">
        <v>0</v>
      </c>
      <c r="O582" s="33">
        <v>0</v>
      </c>
      <c r="P582" s="33">
        <v>0</v>
      </c>
      <c r="Q582" s="33">
        <v>0</v>
      </c>
      <c r="R582" s="33">
        <v>0</v>
      </c>
      <c r="S582" s="32">
        <f>M582-F582</f>
        <v>0</v>
      </c>
      <c r="T582" s="32">
        <f t="shared" ref="T582:W582" si="220">N582-G582</f>
        <v>0</v>
      </c>
      <c r="U582" s="32">
        <f t="shared" si="220"/>
        <v>0</v>
      </c>
      <c r="V582" s="32">
        <f t="shared" si="220"/>
        <v>0</v>
      </c>
      <c r="W582" s="32">
        <f t="shared" si="220"/>
        <v>0</v>
      </c>
      <c r="X582" s="24" t="s">
        <v>23</v>
      </c>
    </row>
    <row r="583" spans="1:24" s="18" customFormat="1" ht="63" x14ac:dyDescent="0.25">
      <c r="A583" s="36" t="s">
        <v>1022</v>
      </c>
      <c r="B583" s="36" t="s">
        <v>87</v>
      </c>
      <c r="C583" s="36" t="s">
        <v>22</v>
      </c>
      <c r="D583" s="25" t="s">
        <v>23</v>
      </c>
      <c r="E583" s="22" t="s">
        <v>23</v>
      </c>
      <c r="F583" s="26">
        <v>0</v>
      </c>
      <c r="G583" s="26">
        <v>0</v>
      </c>
      <c r="H583" s="26">
        <v>0</v>
      </c>
      <c r="I583" s="26">
        <v>0</v>
      </c>
      <c r="J583" s="26">
        <v>0</v>
      </c>
      <c r="K583" s="26">
        <v>0</v>
      </c>
      <c r="L583" s="26" t="s">
        <v>23</v>
      </c>
      <c r="M583" s="26">
        <v>0</v>
      </c>
      <c r="N583" s="26">
        <v>0</v>
      </c>
      <c r="O583" s="26">
        <v>0</v>
      </c>
      <c r="P583" s="26">
        <v>0</v>
      </c>
      <c r="Q583" s="26">
        <v>0</v>
      </c>
      <c r="R583" s="26">
        <v>0</v>
      </c>
      <c r="S583" s="26">
        <v>0</v>
      </c>
      <c r="T583" s="26">
        <v>0</v>
      </c>
      <c r="U583" s="26">
        <v>0</v>
      </c>
      <c r="V583" s="26">
        <v>0</v>
      </c>
      <c r="W583" s="26">
        <v>0</v>
      </c>
      <c r="X583" s="24" t="s">
        <v>23</v>
      </c>
    </row>
    <row r="584" spans="1:24" s="18" customFormat="1" ht="94.5" x14ac:dyDescent="0.25">
      <c r="A584" s="36" t="s">
        <v>1023</v>
      </c>
      <c r="B584" s="36" t="s">
        <v>89</v>
      </c>
      <c r="C584" s="36" t="s">
        <v>22</v>
      </c>
      <c r="D584" s="25" t="s">
        <v>23</v>
      </c>
      <c r="E584" s="22" t="s">
        <v>23</v>
      </c>
      <c r="F584" s="26">
        <f t="shared" ref="F584:K584" si="221">F585+F586+F588+F589</f>
        <v>0</v>
      </c>
      <c r="G584" s="26">
        <f t="shared" si="221"/>
        <v>0</v>
      </c>
      <c r="H584" s="26">
        <f t="shared" si="221"/>
        <v>0</v>
      </c>
      <c r="I584" s="26">
        <f t="shared" si="221"/>
        <v>0</v>
      </c>
      <c r="J584" s="26">
        <f t="shared" si="221"/>
        <v>0</v>
      </c>
      <c r="K584" s="26">
        <f t="shared" si="221"/>
        <v>0</v>
      </c>
      <c r="L584" s="26" t="s">
        <v>23</v>
      </c>
      <c r="M584" s="26">
        <f t="shared" ref="M584:W584" si="222">M585+M586+M588+M589</f>
        <v>0</v>
      </c>
      <c r="N584" s="26">
        <f t="shared" si="222"/>
        <v>0</v>
      </c>
      <c r="O584" s="26">
        <f t="shared" si="222"/>
        <v>0</v>
      </c>
      <c r="P584" s="26">
        <f t="shared" si="222"/>
        <v>0</v>
      </c>
      <c r="Q584" s="26">
        <f t="shared" si="222"/>
        <v>0</v>
      </c>
      <c r="R584" s="26">
        <f t="shared" si="222"/>
        <v>0</v>
      </c>
      <c r="S584" s="26">
        <f t="shared" si="222"/>
        <v>0</v>
      </c>
      <c r="T584" s="26">
        <f t="shared" si="222"/>
        <v>0</v>
      </c>
      <c r="U584" s="26">
        <f t="shared" si="222"/>
        <v>0</v>
      </c>
      <c r="V584" s="26">
        <f t="shared" si="222"/>
        <v>0</v>
      </c>
      <c r="W584" s="26">
        <f t="shared" si="222"/>
        <v>0</v>
      </c>
      <c r="X584" s="24" t="s">
        <v>23</v>
      </c>
    </row>
    <row r="585" spans="1:24" s="18" customFormat="1" ht="47.25" x14ac:dyDescent="0.25">
      <c r="A585" s="36" t="s">
        <v>1024</v>
      </c>
      <c r="B585" s="36" t="s">
        <v>91</v>
      </c>
      <c r="C585" s="36" t="s">
        <v>22</v>
      </c>
      <c r="D585" s="25" t="s">
        <v>23</v>
      </c>
      <c r="E585" s="22" t="s">
        <v>23</v>
      </c>
      <c r="F585" s="26">
        <v>0</v>
      </c>
      <c r="G585" s="26">
        <v>0</v>
      </c>
      <c r="H585" s="26">
        <v>0</v>
      </c>
      <c r="I585" s="26">
        <v>0</v>
      </c>
      <c r="J585" s="26">
        <v>0</v>
      </c>
      <c r="K585" s="26">
        <v>0</v>
      </c>
      <c r="L585" s="26" t="s">
        <v>23</v>
      </c>
      <c r="M585" s="26">
        <v>0</v>
      </c>
      <c r="N585" s="26">
        <v>0</v>
      </c>
      <c r="O585" s="26">
        <v>0</v>
      </c>
      <c r="P585" s="26">
        <v>0</v>
      </c>
      <c r="Q585" s="26">
        <v>0</v>
      </c>
      <c r="R585" s="26">
        <v>0</v>
      </c>
      <c r="S585" s="26">
        <v>0</v>
      </c>
      <c r="T585" s="26">
        <v>0</v>
      </c>
      <c r="U585" s="26">
        <v>0</v>
      </c>
      <c r="V585" s="26">
        <v>0</v>
      </c>
      <c r="W585" s="26">
        <v>0</v>
      </c>
      <c r="X585" s="24" t="s">
        <v>23</v>
      </c>
    </row>
    <row r="586" spans="1:24" s="18" customFormat="1" ht="31.5" x14ac:dyDescent="0.25">
      <c r="A586" s="36" t="s">
        <v>1025</v>
      </c>
      <c r="B586" s="36" t="s">
        <v>105</v>
      </c>
      <c r="C586" s="36" t="s">
        <v>22</v>
      </c>
      <c r="D586" s="25" t="s">
        <v>23</v>
      </c>
      <c r="E586" s="22" t="s">
        <v>23</v>
      </c>
      <c r="F586" s="26">
        <f t="shared" ref="F586:K586" si="223">SUM(F587:F587)</f>
        <v>0</v>
      </c>
      <c r="G586" s="26">
        <f t="shared" si="223"/>
        <v>0</v>
      </c>
      <c r="H586" s="26">
        <f t="shared" si="223"/>
        <v>0</v>
      </c>
      <c r="I586" s="26">
        <f t="shared" si="223"/>
        <v>0</v>
      </c>
      <c r="J586" s="26">
        <f t="shared" si="223"/>
        <v>0</v>
      </c>
      <c r="K586" s="26">
        <f t="shared" si="223"/>
        <v>0</v>
      </c>
      <c r="L586" s="26" t="s">
        <v>23</v>
      </c>
      <c r="M586" s="26">
        <f t="shared" ref="M586:W586" si="224">SUM(M587:M587)</f>
        <v>0</v>
      </c>
      <c r="N586" s="26">
        <f t="shared" si="224"/>
        <v>0</v>
      </c>
      <c r="O586" s="26">
        <f t="shared" si="224"/>
        <v>0</v>
      </c>
      <c r="P586" s="26">
        <f t="shared" si="224"/>
        <v>0</v>
      </c>
      <c r="Q586" s="26">
        <f t="shared" si="224"/>
        <v>0</v>
      </c>
      <c r="R586" s="26">
        <f t="shared" si="224"/>
        <v>0</v>
      </c>
      <c r="S586" s="26">
        <f t="shared" si="224"/>
        <v>0</v>
      </c>
      <c r="T586" s="26">
        <f t="shared" si="224"/>
        <v>0</v>
      </c>
      <c r="U586" s="26">
        <f t="shared" si="224"/>
        <v>0</v>
      </c>
      <c r="V586" s="26">
        <f t="shared" si="224"/>
        <v>0</v>
      </c>
      <c r="W586" s="26">
        <f t="shared" si="224"/>
        <v>0</v>
      </c>
      <c r="X586" s="24" t="s">
        <v>23</v>
      </c>
    </row>
    <row r="587" spans="1:24" s="18" customFormat="1" ht="31.5" x14ac:dyDescent="0.25">
      <c r="A587" s="30" t="s">
        <v>1025</v>
      </c>
      <c r="B587" s="43" t="s">
        <v>1026</v>
      </c>
      <c r="C587" s="30" t="s">
        <v>1027</v>
      </c>
      <c r="D587" s="31" t="s">
        <v>23</v>
      </c>
      <c r="E587" s="22" t="s">
        <v>23</v>
      </c>
      <c r="F587" s="33">
        <v>0</v>
      </c>
      <c r="G587" s="33">
        <v>0</v>
      </c>
      <c r="H587" s="33">
        <v>0</v>
      </c>
      <c r="I587" s="33">
        <v>0</v>
      </c>
      <c r="J587" s="33">
        <v>0</v>
      </c>
      <c r="K587" s="33">
        <v>0</v>
      </c>
      <c r="L587" s="33" t="s">
        <v>23</v>
      </c>
      <c r="M587" s="33">
        <v>0</v>
      </c>
      <c r="N587" s="33">
        <v>0</v>
      </c>
      <c r="O587" s="33">
        <v>0</v>
      </c>
      <c r="P587" s="33">
        <v>0</v>
      </c>
      <c r="Q587" s="33">
        <v>0</v>
      </c>
      <c r="R587" s="33">
        <v>0</v>
      </c>
      <c r="S587" s="32">
        <f>M587-F587</f>
        <v>0</v>
      </c>
      <c r="T587" s="32">
        <f t="shared" ref="T587:W587" si="225">N587-G587</f>
        <v>0</v>
      </c>
      <c r="U587" s="32">
        <f t="shared" si="225"/>
        <v>0</v>
      </c>
      <c r="V587" s="32">
        <f t="shared" si="225"/>
        <v>0</v>
      </c>
      <c r="W587" s="32">
        <f t="shared" si="225"/>
        <v>0</v>
      </c>
      <c r="X587" s="24" t="s">
        <v>23</v>
      </c>
    </row>
    <row r="588" spans="1:24" s="18" customFormat="1" ht="31.5" x14ac:dyDescent="0.25">
      <c r="A588" s="36" t="s">
        <v>1028</v>
      </c>
      <c r="B588" s="36" t="s">
        <v>111</v>
      </c>
      <c r="C588" s="36" t="s">
        <v>22</v>
      </c>
      <c r="D588" s="25" t="s">
        <v>23</v>
      </c>
      <c r="E588" s="22" t="s">
        <v>23</v>
      </c>
      <c r="F588" s="26">
        <v>0</v>
      </c>
      <c r="G588" s="26">
        <v>0</v>
      </c>
      <c r="H588" s="26">
        <v>0</v>
      </c>
      <c r="I588" s="26">
        <v>0</v>
      </c>
      <c r="J588" s="26">
        <v>0</v>
      </c>
      <c r="K588" s="26">
        <v>0</v>
      </c>
      <c r="L588" s="26" t="s">
        <v>23</v>
      </c>
      <c r="M588" s="26">
        <v>0</v>
      </c>
      <c r="N588" s="26">
        <v>0</v>
      </c>
      <c r="O588" s="26">
        <v>0</v>
      </c>
      <c r="P588" s="26">
        <v>0</v>
      </c>
      <c r="Q588" s="26">
        <v>0</v>
      </c>
      <c r="R588" s="26">
        <v>0</v>
      </c>
      <c r="S588" s="26">
        <v>0</v>
      </c>
      <c r="T588" s="26">
        <v>0</v>
      </c>
      <c r="U588" s="26">
        <v>0</v>
      </c>
      <c r="V588" s="26">
        <v>0</v>
      </c>
      <c r="W588" s="26">
        <v>0</v>
      </c>
      <c r="X588" s="24" t="s">
        <v>23</v>
      </c>
    </row>
    <row r="589" spans="1:24" s="18" customFormat="1" ht="47.25" x14ac:dyDescent="0.25">
      <c r="A589" s="36" t="s">
        <v>1029</v>
      </c>
      <c r="B589" s="36" t="s">
        <v>119</v>
      </c>
      <c r="C589" s="36" t="s">
        <v>22</v>
      </c>
      <c r="D589" s="25" t="s">
        <v>23</v>
      </c>
      <c r="E589" s="22" t="s">
        <v>23</v>
      </c>
      <c r="F589" s="26">
        <f t="shared" ref="F589:K589" si="226">SUM(F590:F591)</f>
        <v>0</v>
      </c>
      <c r="G589" s="26">
        <f t="shared" si="226"/>
        <v>0</v>
      </c>
      <c r="H589" s="26">
        <f t="shared" si="226"/>
        <v>0</v>
      </c>
      <c r="I589" s="26">
        <f t="shared" si="226"/>
        <v>0</v>
      </c>
      <c r="J589" s="26">
        <f t="shared" si="226"/>
        <v>0</v>
      </c>
      <c r="K589" s="26">
        <f t="shared" si="226"/>
        <v>0</v>
      </c>
      <c r="L589" s="26" t="s">
        <v>23</v>
      </c>
      <c r="M589" s="26">
        <f t="shared" ref="M589:W589" si="227">SUM(M590:M591)</f>
        <v>0</v>
      </c>
      <c r="N589" s="26">
        <f t="shared" si="227"/>
        <v>0</v>
      </c>
      <c r="O589" s="26">
        <f t="shared" si="227"/>
        <v>0</v>
      </c>
      <c r="P589" s="26">
        <f t="shared" si="227"/>
        <v>0</v>
      </c>
      <c r="Q589" s="26">
        <f t="shared" si="227"/>
        <v>0</v>
      </c>
      <c r="R589" s="26">
        <f t="shared" si="227"/>
        <v>0</v>
      </c>
      <c r="S589" s="26">
        <f t="shared" si="227"/>
        <v>0</v>
      </c>
      <c r="T589" s="26">
        <f t="shared" si="227"/>
        <v>0</v>
      </c>
      <c r="U589" s="26">
        <f t="shared" si="227"/>
        <v>0</v>
      </c>
      <c r="V589" s="26">
        <f t="shared" si="227"/>
        <v>0</v>
      </c>
      <c r="W589" s="26">
        <f t="shared" si="227"/>
        <v>0</v>
      </c>
      <c r="X589" s="24" t="s">
        <v>23</v>
      </c>
    </row>
    <row r="590" spans="1:24" s="18" customFormat="1" ht="63" x14ac:dyDescent="0.25">
      <c r="A590" s="30" t="s">
        <v>1029</v>
      </c>
      <c r="B590" s="43" t="s">
        <v>1030</v>
      </c>
      <c r="C590" s="30" t="s">
        <v>1031</v>
      </c>
      <c r="D590" s="31" t="s">
        <v>23</v>
      </c>
      <c r="E590" s="22" t="s">
        <v>23</v>
      </c>
      <c r="F590" s="33">
        <v>0</v>
      </c>
      <c r="G590" s="33">
        <v>0</v>
      </c>
      <c r="H590" s="33">
        <v>0</v>
      </c>
      <c r="I590" s="33">
        <v>0</v>
      </c>
      <c r="J590" s="33">
        <v>0</v>
      </c>
      <c r="K590" s="33">
        <v>0</v>
      </c>
      <c r="L590" s="33" t="s">
        <v>23</v>
      </c>
      <c r="M590" s="33">
        <v>0</v>
      </c>
      <c r="N590" s="33">
        <v>0</v>
      </c>
      <c r="O590" s="33">
        <v>0</v>
      </c>
      <c r="P590" s="33">
        <v>0</v>
      </c>
      <c r="Q590" s="33">
        <v>0</v>
      </c>
      <c r="R590" s="33">
        <v>0</v>
      </c>
      <c r="S590" s="32">
        <f t="shared" ref="S590:W591" si="228">M590-F590</f>
        <v>0</v>
      </c>
      <c r="T590" s="32">
        <f t="shared" si="228"/>
        <v>0</v>
      </c>
      <c r="U590" s="32">
        <f t="shared" si="228"/>
        <v>0</v>
      </c>
      <c r="V590" s="32">
        <f t="shared" si="228"/>
        <v>0</v>
      </c>
      <c r="W590" s="32">
        <f t="shared" si="228"/>
        <v>0</v>
      </c>
      <c r="X590" s="24" t="s">
        <v>23</v>
      </c>
    </row>
    <row r="591" spans="1:24" s="18" customFormat="1" ht="63" x14ac:dyDescent="0.25">
      <c r="A591" s="30" t="s">
        <v>1029</v>
      </c>
      <c r="B591" s="43" t="s">
        <v>1032</v>
      </c>
      <c r="C591" s="30" t="s">
        <v>1033</v>
      </c>
      <c r="D591" s="31" t="s">
        <v>23</v>
      </c>
      <c r="E591" s="22" t="s">
        <v>23</v>
      </c>
      <c r="F591" s="33">
        <v>0</v>
      </c>
      <c r="G591" s="33">
        <v>0</v>
      </c>
      <c r="H591" s="33">
        <v>0</v>
      </c>
      <c r="I591" s="33">
        <v>0</v>
      </c>
      <c r="J591" s="33">
        <v>0</v>
      </c>
      <c r="K591" s="33">
        <v>0</v>
      </c>
      <c r="L591" s="33" t="s">
        <v>23</v>
      </c>
      <c r="M591" s="33">
        <v>0</v>
      </c>
      <c r="N591" s="33">
        <v>0</v>
      </c>
      <c r="O591" s="33">
        <v>0</v>
      </c>
      <c r="P591" s="33">
        <v>0</v>
      </c>
      <c r="Q591" s="33">
        <v>0</v>
      </c>
      <c r="R591" s="33">
        <v>0</v>
      </c>
      <c r="S591" s="32">
        <f t="shared" si="228"/>
        <v>0</v>
      </c>
      <c r="T591" s="32">
        <f t="shared" si="228"/>
        <v>0</v>
      </c>
      <c r="U591" s="32">
        <f t="shared" si="228"/>
        <v>0</v>
      </c>
      <c r="V591" s="32">
        <f t="shared" si="228"/>
        <v>0</v>
      </c>
      <c r="W591" s="32">
        <f t="shared" si="228"/>
        <v>0</v>
      </c>
      <c r="X591" s="24" t="s">
        <v>23</v>
      </c>
    </row>
    <row r="592" spans="1:24" s="18" customFormat="1" ht="47.25" x14ac:dyDescent="0.25">
      <c r="A592" s="36" t="s">
        <v>1034</v>
      </c>
      <c r="B592" s="36" t="s">
        <v>135</v>
      </c>
      <c r="C592" s="36" t="s">
        <v>22</v>
      </c>
      <c r="D592" s="25" t="s">
        <v>23</v>
      </c>
      <c r="E592" s="22" t="s">
        <v>23</v>
      </c>
      <c r="F592" s="26">
        <f t="shared" ref="F592:K592" si="229">F593+F594+F595+F596</f>
        <v>0</v>
      </c>
      <c r="G592" s="26">
        <f t="shared" si="229"/>
        <v>0</v>
      </c>
      <c r="H592" s="26">
        <f t="shared" si="229"/>
        <v>0</v>
      </c>
      <c r="I592" s="26">
        <f t="shared" si="229"/>
        <v>0</v>
      </c>
      <c r="J592" s="26">
        <f t="shared" si="229"/>
        <v>0</v>
      </c>
      <c r="K592" s="26">
        <f t="shared" si="229"/>
        <v>0</v>
      </c>
      <c r="L592" s="26" t="s">
        <v>23</v>
      </c>
      <c r="M592" s="26">
        <f t="shared" ref="M592:W592" si="230">M593+M594+M595+M596</f>
        <v>0</v>
      </c>
      <c r="N592" s="26">
        <f t="shared" si="230"/>
        <v>0</v>
      </c>
      <c r="O592" s="26">
        <f t="shared" si="230"/>
        <v>0</v>
      </c>
      <c r="P592" s="26">
        <f t="shared" si="230"/>
        <v>0</v>
      </c>
      <c r="Q592" s="26">
        <f t="shared" si="230"/>
        <v>0</v>
      </c>
      <c r="R592" s="26">
        <f t="shared" si="230"/>
        <v>0</v>
      </c>
      <c r="S592" s="26">
        <f t="shared" si="230"/>
        <v>0</v>
      </c>
      <c r="T592" s="26">
        <f t="shared" si="230"/>
        <v>0</v>
      </c>
      <c r="U592" s="26">
        <f t="shared" si="230"/>
        <v>0</v>
      </c>
      <c r="V592" s="26">
        <f t="shared" si="230"/>
        <v>0</v>
      </c>
      <c r="W592" s="26">
        <f t="shared" si="230"/>
        <v>0</v>
      </c>
      <c r="X592" s="24" t="s">
        <v>23</v>
      </c>
    </row>
    <row r="593" spans="1:24" s="18" customFormat="1" ht="63" x14ac:dyDescent="0.25">
      <c r="A593" s="36" t="s">
        <v>1035</v>
      </c>
      <c r="B593" s="36" t="s">
        <v>137</v>
      </c>
      <c r="C593" s="36" t="s">
        <v>22</v>
      </c>
      <c r="D593" s="25" t="s">
        <v>23</v>
      </c>
      <c r="E593" s="22" t="s">
        <v>23</v>
      </c>
      <c r="F593" s="26">
        <v>0</v>
      </c>
      <c r="G593" s="26">
        <v>0</v>
      </c>
      <c r="H593" s="26">
        <v>0</v>
      </c>
      <c r="I593" s="26">
        <v>0</v>
      </c>
      <c r="J593" s="26">
        <v>0</v>
      </c>
      <c r="K593" s="26">
        <v>0</v>
      </c>
      <c r="L593" s="26" t="s">
        <v>23</v>
      </c>
      <c r="M593" s="26">
        <v>0</v>
      </c>
      <c r="N593" s="26">
        <v>0</v>
      </c>
      <c r="O593" s="26">
        <v>0</v>
      </c>
      <c r="P593" s="26">
        <v>0</v>
      </c>
      <c r="Q593" s="26">
        <v>0</v>
      </c>
      <c r="R593" s="26">
        <v>0</v>
      </c>
      <c r="S593" s="26">
        <v>0</v>
      </c>
      <c r="T593" s="26">
        <v>0</v>
      </c>
      <c r="U593" s="26">
        <v>0</v>
      </c>
      <c r="V593" s="26">
        <v>0</v>
      </c>
      <c r="W593" s="26">
        <v>0</v>
      </c>
      <c r="X593" s="24" t="s">
        <v>23</v>
      </c>
    </row>
    <row r="594" spans="1:24" s="18" customFormat="1" ht="47.25" x14ac:dyDescent="0.25">
      <c r="A594" s="36" t="s">
        <v>1036</v>
      </c>
      <c r="B594" s="36" t="s">
        <v>161</v>
      </c>
      <c r="C594" s="36" t="s">
        <v>22</v>
      </c>
      <c r="D594" s="25" t="s">
        <v>23</v>
      </c>
      <c r="E594" s="22" t="s">
        <v>23</v>
      </c>
      <c r="F594" s="26">
        <v>0</v>
      </c>
      <c r="G594" s="26">
        <v>0</v>
      </c>
      <c r="H594" s="26">
        <v>0</v>
      </c>
      <c r="I594" s="26">
        <v>0</v>
      </c>
      <c r="J594" s="26">
        <v>0</v>
      </c>
      <c r="K594" s="26">
        <v>0</v>
      </c>
      <c r="L594" s="26" t="s">
        <v>23</v>
      </c>
      <c r="M594" s="26">
        <v>0</v>
      </c>
      <c r="N594" s="26">
        <v>0</v>
      </c>
      <c r="O594" s="26">
        <v>0</v>
      </c>
      <c r="P594" s="26">
        <v>0</v>
      </c>
      <c r="Q594" s="26">
        <v>0</v>
      </c>
      <c r="R594" s="26">
        <v>0</v>
      </c>
      <c r="S594" s="26">
        <v>0</v>
      </c>
      <c r="T594" s="26">
        <v>0</v>
      </c>
      <c r="U594" s="26">
        <v>0</v>
      </c>
      <c r="V594" s="26">
        <v>0</v>
      </c>
      <c r="W594" s="26">
        <v>0</v>
      </c>
      <c r="X594" s="24" t="s">
        <v>23</v>
      </c>
    </row>
    <row r="595" spans="1:24" s="18" customFormat="1" ht="47.25" x14ac:dyDescent="0.25">
      <c r="A595" s="36" t="s">
        <v>1037</v>
      </c>
      <c r="B595" s="36" t="s">
        <v>163</v>
      </c>
      <c r="C595" s="36" t="s">
        <v>22</v>
      </c>
      <c r="D595" s="25" t="s">
        <v>23</v>
      </c>
      <c r="E595" s="22" t="s">
        <v>23</v>
      </c>
      <c r="F595" s="26">
        <v>0</v>
      </c>
      <c r="G595" s="26">
        <v>0</v>
      </c>
      <c r="H595" s="26">
        <v>0</v>
      </c>
      <c r="I595" s="26">
        <v>0</v>
      </c>
      <c r="J595" s="26">
        <v>0</v>
      </c>
      <c r="K595" s="26">
        <v>0</v>
      </c>
      <c r="L595" s="26" t="s">
        <v>23</v>
      </c>
      <c r="M595" s="26">
        <v>0</v>
      </c>
      <c r="N595" s="26">
        <v>0</v>
      </c>
      <c r="O595" s="26">
        <v>0</v>
      </c>
      <c r="P595" s="26">
        <v>0</v>
      </c>
      <c r="Q595" s="26">
        <v>0</v>
      </c>
      <c r="R595" s="26">
        <v>0</v>
      </c>
      <c r="S595" s="26">
        <v>0</v>
      </c>
      <c r="T595" s="26">
        <v>0</v>
      </c>
      <c r="U595" s="26">
        <v>0</v>
      </c>
      <c r="V595" s="26">
        <v>0</v>
      </c>
      <c r="W595" s="26">
        <v>0</v>
      </c>
      <c r="X595" s="24" t="s">
        <v>23</v>
      </c>
    </row>
    <row r="596" spans="1:24" s="18" customFormat="1" ht="63" x14ac:dyDescent="0.25">
      <c r="A596" s="36" t="s">
        <v>1038</v>
      </c>
      <c r="B596" s="36" t="s">
        <v>193</v>
      </c>
      <c r="C596" s="36" t="s">
        <v>22</v>
      </c>
      <c r="D596" s="25" t="s">
        <v>23</v>
      </c>
      <c r="E596" s="22" t="s">
        <v>23</v>
      </c>
      <c r="F596" s="26">
        <f t="shared" ref="F596:K596" si="231">SUM(F597:F600)</f>
        <v>0</v>
      </c>
      <c r="G596" s="26">
        <f t="shared" si="231"/>
        <v>0</v>
      </c>
      <c r="H596" s="26">
        <f t="shared" si="231"/>
        <v>0</v>
      </c>
      <c r="I596" s="26">
        <f t="shared" si="231"/>
        <v>0</v>
      </c>
      <c r="J596" s="26">
        <f t="shared" si="231"/>
        <v>0</v>
      </c>
      <c r="K596" s="26">
        <f t="shared" si="231"/>
        <v>0</v>
      </c>
      <c r="L596" s="26" t="s">
        <v>23</v>
      </c>
      <c r="M596" s="26">
        <f t="shared" ref="M596:W596" si="232">SUM(M597:M600)</f>
        <v>0</v>
      </c>
      <c r="N596" s="26">
        <f t="shared" si="232"/>
        <v>0</v>
      </c>
      <c r="O596" s="26">
        <f t="shared" si="232"/>
        <v>0</v>
      </c>
      <c r="P596" s="26">
        <f t="shared" si="232"/>
        <v>0</v>
      </c>
      <c r="Q596" s="26">
        <f t="shared" si="232"/>
        <v>0</v>
      </c>
      <c r="R596" s="26">
        <f t="shared" si="232"/>
        <v>0</v>
      </c>
      <c r="S596" s="26">
        <f t="shared" si="232"/>
        <v>0</v>
      </c>
      <c r="T596" s="26">
        <f t="shared" si="232"/>
        <v>0</v>
      </c>
      <c r="U596" s="26">
        <f t="shared" si="232"/>
        <v>0</v>
      </c>
      <c r="V596" s="26">
        <f t="shared" si="232"/>
        <v>0</v>
      </c>
      <c r="W596" s="26">
        <f t="shared" si="232"/>
        <v>0</v>
      </c>
      <c r="X596" s="24" t="s">
        <v>23</v>
      </c>
    </row>
    <row r="597" spans="1:24" s="18" customFormat="1" ht="63" x14ac:dyDescent="0.25">
      <c r="A597" s="30" t="s">
        <v>1038</v>
      </c>
      <c r="B597" s="43" t="s">
        <v>1039</v>
      </c>
      <c r="C597" s="30" t="s">
        <v>1040</v>
      </c>
      <c r="D597" s="31" t="s">
        <v>23</v>
      </c>
      <c r="E597" s="22" t="s">
        <v>23</v>
      </c>
      <c r="F597" s="33">
        <v>0</v>
      </c>
      <c r="G597" s="33">
        <v>0</v>
      </c>
      <c r="H597" s="33">
        <v>0</v>
      </c>
      <c r="I597" s="33">
        <v>0</v>
      </c>
      <c r="J597" s="33">
        <v>0</v>
      </c>
      <c r="K597" s="33">
        <v>0</v>
      </c>
      <c r="L597" s="33" t="s">
        <v>23</v>
      </c>
      <c r="M597" s="33">
        <v>0</v>
      </c>
      <c r="N597" s="33">
        <v>0</v>
      </c>
      <c r="O597" s="33">
        <v>0</v>
      </c>
      <c r="P597" s="33">
        <v>0</v>
      </c>
      <c r="Q597" s="33">
        <v>0</v>
      </c>
      <c r="R597" s="33">
        <v>0</v>
      </c>
      <c r="S597" s="32">
        <f t="shared" ref="S597:W600" si="233">M597-F597</f>
        <v>0</v>
      </c>
      <c r="T597" s="32">
        <f t="shared" si="233"/>
        <v>0</v>
      </c>
      <c r="U597" s="32">
        <f t="shared" si="233"/>
        <v>0</v>
      </c>
      <c r="V597" s="32">
        <f t="shared" si="233"/>
        <v>0</v>
      </c>
      <c r="W597" s="32">
        <f t="shared" si="233"/>
        <v>0</v>
      </c>
      <c r="X597" s="24" t="s">
        <v>23</v>
      </c>
    </row>
    <row r="598" spans="1:24" s="18" customFormat="1" ht="63" x14ac:dyDescent="0.25">
      <c r="A598" s="30" t="s">
        <v>1038</v>
      </c>
      <c r="B598" s="43" t="s">
        <v>1041</v>
      </c>
      <c r="C598" s="30" t="s">
        <v>1042</v>
      </c>
      <c r="D598" s="31" t="s">
        <v>23</v>
      </c>
      <c r="E598" s="22" t="s">
        <v>23</v>
      </c>
      <c r="F598" s="33">
        <v>0</v>
      </c>
      <c r="G598" s="33">
        <v>0</v>
      </c>
      <c r="H598" s="33">
        <v>0</v>
      </c>
      <c r="I598" s="33">
        <v>0</v>
      </c>
      <c r="J598" s="33">
        <v>0</v>
      </c>
      <c r="K598" s="33">
        <v>0</v>
      </c>
      <c r="L598" s="33" t="s">
        <v>23</v>
      </c>
      <c r="M598" s="33">
        <v>0</v>
      </c>
      <c r="N598" s="33">
        <v>0</v>
      </c>
      <c r="O598" s="33">
        <v>0</v>
      </c>
      <c r="P598" s="33">
        <v>0</v>
      </c>
      <c r="Q598" s="33">
        <v>0</v>
      </c>
      <c r="R598" s="33">
        <v>0</v>
      </c>
      <c r="S598" s="32">
        <f t="shared" si="233"/>
        <v>0</v>
      </c>
      <c r="T598" s="32">
        <f t="shared" si="233"/>
        <v>0</v>
      </c>
      <c r="U598" s="32">
        <f t="shared" si="233"/>
        <v>0</v>
      </c>
      <c r="V598" s="32">
        <f t="shared" si="233"/>
        <v>0</v>
      </c>
      <c r="W598" s="32">
        <f t="shared" si="233"/>
        <v>0</v>
      </c>
      <c r="X598" s="24" t="s">
        <v>23</v>
      </c>
    </row>
    <row r="599" spans="1:24" s="18" customFormat="1" ht="63" x14ac:dyDescent="0.25">
      <c r="A599" s="30" t="s">
        <v>1038</v>
      </c>
      <c r="B599" s="43" t="s">
        <v>1043</v>
      </c>
      <c r="C599" s="30" t="s">
        <v>1044</v>
      </c>
      <c r="D599" s="31" t="s">
        <v>23</v>
      </c>
      <c r="E599" s="22" t="s">
        <v>23</v>
      </c>
      <c r="F599" s="33">
        <v>0</v>
      </c>
      <c r="G599" s="33">
        <v>0</v>
      </c>
      <c r="H599" s="33">
        <v>0</v>
      </c>
      <c r="I599" s="33">
        <v>0</v>
      </c>
      <c r="J599" s="33">
        <v>0</v>
      </c>
      <c r="K599" s="33">
        <v>0</v>
      </c>
      <c r="L599" s="33" t="s">
        <v>23</v>
      </c>
      <c r="M599" s="33">
        <v>0</v>
      </c>
      <c r="N599" s="33">
        <v>0</v>
      </c>
      <c r="O599" s="33">
        <v>0</v>
      </c>
      <c r="P599" s="33">
        <v>0</v>
      </c>
      <c r="Q599" s="33">
        <v>0</v>
      </c>
      <c r="R599" s="33">
        <v>0</v>
      </c>
      <c r="S599" s="32">
        <f t="shared" si="233"/>
        <v>0</v>
      </c>
      <c r="T599" s="32">
        <f t="shared" si="233"/>
        <v>0</v>
      </c>
      <c r="U599" s="32">
        <f t="shared" si="233"/>
        <v>0</v>
      </c>
      <c r="V599" s="32">
        <f t="shared" si="233"/>
        <v>0</v>
      </c>
      <c r="W599" s="32">
        <f t="shared" si="233"/>
        <v>0</v>
      </c>
      <c r="X599" s="24" t="s">
        <v>23</v>
      </c>
    </row>
    <row r="600" spans="1:24" s="18" customFormat="1" ht="47.25" x14ac:dyDescent="0.25">
      <c r="A600" s="30" t="s">
        <v>1038</v>
      </c>
      <c r="B600" s="43" t="s">
        <v>1045</v>
      </c>
      <c r="C600" s="30" t="s">
        <v>1046</v>
      </c>
      <c r="D600" s="31" t="s">
        <v>23</v>
      </c>
      <c r="E600" s="22" t="s">
        <v>23</v>
      </c>
      <c r="F600" s="33">
        <v>0</v>
      </c>
      <c r="G600" s="33">
        <v>0</v>
      </c>
      <c r="H600" s="33">
        <v>0</v>
      </c>
      <c r="I600" s="33">
        <v>0</v>
      </c>
      <c r="J600" s="33">
        <v>0</v>
      </c>
      <c r="K600" s="33">
        <v>0</v>
      </c>
      <c r="L600" s="33" t="s">
        <v>23</v>
      </c>
      <c r="M600" s="33">
        <v>0</v>
      </c>
      <c r="N600" s="33">
        <v>0</v>
      </c>
      <c r="O600" s="33">
        <v>0</v>
      </c>
      <c r="P600" s="33">
        <v>0</v>
      </c>
      <c r="Q600" s="33">
        <v>0</v>
      </c>
      <c r="R600" s="33">
        <v>0</v>
      </c>
      <c r="S600" s="32">
        <f t="shared" si="233"/>
        <v>0</v>
      </c>
      <c r="T600" s="32">
        <f t="shared" si="233"/>
        <v>0</v>
      </c>
      <c r="U600" s="32">
        <f t="shared" si="233"/>
        <v>0</v>
      </c>
      <c r="V600" s="32">
        <f t="shared" si="233"/>
        <v>0</v>
      </c>
      <c r="W600" s="32">
        <f t="shared" si="233"/>
        <v>0</v>
      </c>
      <c r="X600" s="24" t="s">
        <v>23</v>
      </c>
    </row>
    <row r="601" spans="1:24" s="18" customFormat="1" ht="78.75" x14ac:dyDescent="0.25">
      <c r="A601" s="36" t="s">
        <v>1047</v>
      </c>
      <c r="B601" s="36" t="s">
        <v>225</v>
      </c>
      <c r="C601" s="36" t="s">
        <v>22</v>
      </c>
      <c r="D601" s="25" t="s">
        <v>23</v>
      </c>
      <c r="E601" s="22" t="s">
        <v>23</v>
      </c>
      <c r="F601" s="26">
        <v>0</v>
      </c>
      <c r="G601" s="26">
        <v>0</v>
      </c>
      <c r="H601" s="26">
        <v>0</v>
      </c>
      <c r="I601" s="26">
        <v>0</v>
      </c>
      <c r="J601" s="26">
        <v>0</v>
      </c>
      <c r="K601" s="26">
        <v>0</v>
      </c>
      <c r="L601" s="26" t="s">
        <v>23</v>
      </c>
      <c r="M601" s="26">
        <v>0</v>
      </c>
      <c r="N601" s="26">
        <v>0</v>
      </c>
      <c r="O601" s="26">
        <v>0</v>
      </c>
      <c r="P601" s="26">
        <v>0</v>
      </c>
      <c r="Q601" s="26">
        <v>0</v>
      </c>
      <c r="R601" s="26">
        <v>0</v>
      </c>
      <c r="S601" s="26">
        <v>0</v>
      </c>
      <c r="T601" s="26">
        <v>0</v>
      </c>
      <c r="U601" s="26">
        <v>0</v>
      </c>
      <c r="V601" s="26">
        <v>0</v>
      </c>
      <c r="W601" s="26">
        <v>0</v>
      </c>
      <c r="X601" s="24" t="s">
        <v>23</v>
      </c>
    </row>
    <row r="602" spans="1:24" s="18" customFormat="1" ht="31.5" x14ac:dyDescent="0.25">
      <c r="A602" s="36" t="s">
        <v>1048</v>
      </c>
      <c r="B602" s="36" t="s">
        <v>235</v>
      </c>
      <c r="C602" s="36" t="s">
        <v>22</v>
      </c>
      <c r="D602" s="25" t="s">
        <v>23</v>
      </c>
      <c r="E602" s="22" t="s">
        <v>23</v>
      </c>
      <c r="F602" s="26">
        <v>0</v>
      </c>
      <c r="G602" s="26">
        <v>0</v>
      </c>
      <c r="H602" s="26">
        <v>0</v>
      </c>
      <c r="I602" s="26">
        <v>0</v>
      </c>
      <c r="J602" s="26">
        <v>0</v>
      </c>
      <c r="K602" s="26">
        <v>0</v>
      </c>
      <c r="L602" s="26" t="s">
        <v>23</v>
      </c>
      <c r="M602" s="26">
        <v>0</v>
      </c>
      <c r="N602" s="26">
        <v>0</v>
      </c>
      <c r="O602" s="26">
        <v>0</v>
      </c>
      <c r="P602" s="26">
        <v>0</v>
      </c>
      <c r="Q602" s="26">
        <v>0</v>
      </c>
      <c r="R602" s="26">
        <v>0</v>
      </c>
      <c r="S602" s="26">
        <v>0</v>
      </c>
      <c r="T602" s="26">
        <v>0</v>
      </c>
      <c r="U602" s="26">
        <v>0</v>
      </c>
      <c r="V602" s="26">
        <v>0</v>
      </c>
      <c r="W602" s="26">
        <v>0</v>
      </c>
      <c r="X602" s="24" t="s">
        <v>23</v>
      </c>
    </row>
    <row r="603" spans="1:24" s="18" customFormat="1" ht="78.75" x14ac:dyDescent="0.25">
      <c r="A603" s="36" t="s">
        <v>1049</v>
      </c>
      <c r="B603" s="36" t="s">
        <v>229</v>
      </c>
      <c r="C603" s="36" t="s">
        <v>22</v>
      </c>
      <c r="D603" s="25" t="s">
        <v>23</v>
      </c>
      <c r="E603" s="22" t="s">
        <v>23</v>
      </c>
      <c r="F603" s="26">
        <v>0</v>
      </c>
      <c r="G603" s="26">
        <v>0</v>
      </c>
      <c r="H603" s="26">
        <v>0</v>
      </c>
      <c r="I603" s="26">
        <v>0</v>
      </c>
      <c r="J603" s="26">
        <v>0</v>
      </c>
      <c r="K603" s="26">
        <v>0</v>
      </c>
      <c r="L603" s="26" t="s">
        <v>23</v>
      </c>
      <c r="M603" s="26">
        <v>0</v>
      </c>
      <c r="N603" s="26">
        <v>0</v>
      </c>
      <c r="O603" s="26">
        <v>0</v>
      </c>
      <c r="P603" s="26">
        <v>0</v>
      </c>
      <c r="Q603" s="26">
        <v>0</v>
      </c>
      <c r="R603" s="26">
        <v>0</v>
      </c>
      <c r="S603" s="26">
        <v>0</v>
      </c>
      <c r="T603" s="26">
        <v>0</v>
      </c>
      <c r="U603" s="26">
        <v>0</v>
      </c>
      <c r="V603" s="26">
        <v>0</v>
      </c>
      <c r="W603" s="26">
        <v>0</v>
      </c>
      <c r="X603" s="24" t="s">
        <v>23</v>
      </c>
    </row>
    <row r="604" spans="1:24" s="18" customFormat="1" ht="63" x14ac:dyDescent="0.25">
      <c r="A604" s="36" t="s">
        <v>1050</v>
      </c>
      <c r="B604" s="36" t="s">
        <v>231</v>
      </c>
      <c r="C604" s="36" t="s">
        <v>22</v>
      </c>
      <c r="D604" s="25" t="s">
        <v>23</v>
      </c>
      <c r="E604" s="22" t="s">
        <v>23</v>
      </c>
      <c r="F604" s="26">
        <v>0</v>
      </c>
      <c r="G604" s="26">
        <v>0</v>
      </c>
      <c r="H604" s="26">
        <v>0</v>
      </c>
      <c r="I604" s="26">
        <v>0</v>
      </c>
      <c r="J604" s="26">
        <v>0</v>
      </c>
      <c r="K604" s="26">
        <v>0</v>
      </c>
      <c r="L604" s="26" t="s">
        <v>23</v>
      </c>
      <c r="M604" s="26">
        <v>0</v>
      </c>
      <c r="N604" s="26">
        <v>0</v>
      </c>
      <c r="O604" s="26">
        <v>0</v>
      </c>
      <c r="P604" s="26">
        <v>0</v>
      </c>
      <c r="Q604" s="26">
        <v>0</v>
      </c>
      <c r="R604" s="26">
        <v>0</v>
      </c>
      <c r="S604" s="26">
        <v>0</v>
      </c>
      <c r="T604" s="26">
        <v>0</v>
      </c>
      <c r="U604" s="26">
        <v>0</v>
      </c>
      <c r="V604" s="26">
        <v>0</v>
      </c>
      <c r="W604" s="26">
        <v>0</v>
      </c>
      <c r="X604" s="24" t="s">
        <v>23</v>
      </c>
    </row>
    <row r="605" spans="1:24" s="18" customFormat="1" ht="31.5" x14ac:dyDescent="0.25">
      <c r="A605" s="36" t="s">
        <v>1051</v>
      </c>
      <c r="B605" s="36" t="s">
        <v>235</v>
      </c>
      <c r="C605" s="36" t="s">
        <v>22</v>
      </c>
      <c r="D605" s="25" t="s">
        <v>23</v>
      </c>
      <c r="E605" s="22" t="s">
        <v>23</v>
      </c>
      <c r="F605" s="26">
        <v>0</v>
      </c>
      <c r="G605" s="26">
        <v>0</v>
      </c>
      <c r="H605" s="26">
        <v>0</v>
      </c>
      <c r="I605" s="26">
        <v>0</v>
      </c>
      <c r="J605" s="26">
        <v>0</v>
      </c>
      <c r="K605" s="26">
        <v>0</v>
      </c>
      <c r="L605" s="26" t="s">
        <v>23</v>
      </c>
      <c r="M605" s="26">
        <v>0</v>
      </c>
      <c r="N605" s="26">
        <v>0</v>
      </c>
      <c r="O605" s="26">
        <v>0</v>
      </c>
      <c r="P605" s="26">
        <v>0</v>
      </c>
      <c r="Q605" s="26">
        <v>0</v>
      </c>
      <c r="R605" s="26">
        <v>0</v>
      </c>
      <c r="S605" s="26">
        <v>0</v>
      </c>
      <c r="T605" s="26">
        <v>0</v>
      </c>
      <c r="U605" s="26">
        <v>0</v>
      </c>
      <c r="V605" s="26">
        <v>0</v>
      </c>
      <c r="W605" s="26">
        <v>0</v>
      </c>
      <c r="X605" s="24" t="s">
        <v>23</v>
      </c>
    </row>
    <row r="606" spans="1:24" s="18" customFormat="1" ht="78.75" x14ac:dyDescent="0.25">
      <c r="A606" s="36" t="s">
        <v>1052</v>
      </c>
      <c r="B606" s="36" t="s">
        <v>229</v>
      </c>
      <c r="C606" s="36" t="s">
        <v>22</v>
      </c>
      <c r="D606" s="25" t="s">
        <v>23</v>
      </c>
      <c r="E606" s="22" t="s">
        <v>23</v>
      </c>
      <c r="F606" s="26">
        <v>0</v>
      </c>
      <c r="G606" s="26">
        <v>0</v>
      </c>
      <c r="H606" s="26">
        <v>0</v>
      </c>
      <c r="I606" s="26">
        <v>0</v>
      </c>
      <c r="J606" s="26">
        <v>0</v>
      </c>
      <c r="K606" s="26">
        <v>0</v>
      </c>
      <c r="L606" s="26" t="s">
        <v>23</v>
      </c>
      <c r="M606" s="26">
        <v>0</v>
      </c>
      <c r="N606" s="26">
        <v>0</v>
      </c>
      <c r="O606" s="26">
        <v>0</v>
      </c>
      <c r="P606" s="26">
        <v>0</v>
      </c>
      <c r="Q606" s="26">
        <v>0</v>
      </c>
      <c r="R606" s="26">
        <v>0</v>
      </c>
      <c r="S606" s="26">
        <v>0</v>
      </c>
      <c r="T606" s="26">
        <v>0</v>
      </c>
      <c r="U606" s="26">
        <v>0</v>
      </c>
      <c r="V606" s="26">
        <v>0</v>
      </c>
      <c r="W606" s="26">
        <v>0</v>
      </c>
      <c r="X606" s="24" t="s">
        <v>23</v>
      </c>
    </row>
    <row r="607" spans="1:24" s="18" customFormat="1" ht="63" x14ac:dyDescent="0.25">
      <c r="A607" s="36" t="s">
        <v>1053</v>
      </c>
      <c r="B607" s="36" t="s">
        <v>231</v>
      </c>
      <c r="C607" s="36" t="s">
        <v>22</v>
      </c>
      <c r="D607" s="25" t="s">
        <v>23</v>
      </c>
      <c r="E607" s="22" t="s">
        <v>23</v>
      </c>
      <c r="F607" s="26">
        <v>0</v>
      </c>
      <c r="G607" s="26">
        <v>0</v>
      </c>
      <c r="H607" s="26">
        <v>0</v>
      </c>
      <c r="I607" s="26">
        <v>0</v>
      </c>
      <c r="J607" s="26">
        <v>0</v>
      </c>
      <c r="K607" s="26">
        <v>0</v>
      </c>
      <c r="L607" s="26" t="s">
        <v>23</v>
      </c>
      <c r="M607" s="26">
        <v>0</v>
      </c>
      <c r="N607" s="26">
        <v>0</v>
      </c>
      <c r="O607" s="26">
        <v>0</v>
      </c>
      <c r="P607" s="26">
        <v>0</v>
      </c>
      <c r="Q607" s="26">
        <v>0</v>
      </c>
      <c r="R607" s="26">
        <v>0</v>
      </c>
      <c r="S607" s="26">
        <v>0</v>
      </c>
      <c r="T607" s="26">
        <v>0</v>
      </c>
      <c r="U607" s="26">
        <v>0</v>
      </c>
      <c r="V607" s="26">
        <v>0</v>
      </c>
      <c r="W607" s="26">
        <v>0</v>
      </c>
      <c r="X607" s="24" t="s">
        <v>23</v>
      </c>
    </row>
    <row r="608" spans="1:24" s="18" customFormat="1" ht="31.5" x14ac:dyDescent="0.25">
      <c r="A608" s="36" t="s">
        <v>1054</v>
      </c>
      <c r="B608" s="36" t="s">
        <v>239</v>
      </c>
      <c r="C608" s="36" t="s">
        <v>22</v>
      </c>
      <c r="D608" s="25" t="s">
        <v>23</v>
      </c>
      <c r="E608" s="22" t="s">
        <v>23</v>
      </c>
      <c r="F608" s="26">
        <f t="shared" ref="F608:K608" si="234">SUM(F609,F610,F611,F612)</f>
        <v>0</v>
      </c>
      <c r="G608" s="26">
        <f t="shared" si="234"/>
        <v>0</v>
      </c>
      <c r="H608" s="26">
        <f t="shared" si="234"/>
        <v>0</v>
      </c>
      <c r="I608" s="26">
        <f t="shared" si="234"/>
        <v>0</v>
      </c>
      <c r="J608" s="26">
        <f t="shared" si="234"/>
        <v>0</v>
      </c>
      <c r="K608" s="26">
        <f t="shared" si="234"/>
        <v>0</v>
      </c>
      <c r="L608" s="26" t="s">
        <v>23</v>
      </c>
      <c r="M608" s="26">
        <f t="shared" ref="M608:W608" si="235">SUM(M609,M610,M611,M612)</f>
        <v>0</v>
      </c>
      <c r="N608" s="26">
        <f t="shared" si="235"/>
        <v>0</v>
      </c>
      <c r="O608" s="26">
        <f t="shared" si="235"/>
        <v>0</v>
      </c>
      <c r="P608" s="26">
        <f t="shared" si="235"/>
        <v>0</v>
      </c>
      <c r="Q608" s="26">
        <f t="shared" si="235"/>
        <v>0</v>
      </c>
      <c r="R608" s="26">
        <f t="shared" si="235"/>
        <v>0</v>
      </c>
      <c r="S608" s="26">
        <f t="shared" si="235"/>
        <v>0</v>
      </c>
      <c r="T608" s="26">
        <f t="shared" si="235"/>
        <v>0</v>
      </c>
      <c r="U608" s="26">
        <f t="shared" si="235"/>
        <v>0</v>
      </c>
      <c r="V608" s="26">
        <f t="shared" si="235"/>
        <v>0</v>
      </c>
      <c r="W608" s="26">
        <f t="shared" si="235"/>
        <v>0</v>
      </c>
      <c r="X608" s="24" t="s">
        <v>23</v>
      </c>
    </row>
    <row r="609" spans="1:24" s="18" customFormat="1" ht="47.25" x14ac:dyDescent="0.25">
      <c r="A609" s="36" t="s">
        <v>1055</v>
      </c>
      <c r="B609" s="36" t="s">
        <v>241</v>
      </c>
      <c r="C609" s="36" t="s">
        <v>22</v>
      </c>
      <c r="D609" s="25" t="s">
        <v>23</v>
      </c>
      <c r="E609" s="22" t="s">
        <v>23</v>
      </c>
      <c r="F609" s="26">
        <v>0</v>
      </c>
      <c r="G609" s="26">
        <v>0</v>
      </c>
      <c r="H609" s="26">
        <v>0</v>
      </c>
      <c r="I609" s="26">
        <v>0</v>
      </c>
      <c r="J609" s="26">
        <v>0</v>
      </c>
      <c r="K609" s="26">
        <v>0</v>
      </c>
      <c r="L609" s="26" t="s">
        <v>23</v>
      </c>
      <c r="M609" s="26">
        <v>0</v>
      </c>
      <c r="N609" s="26">
        <v>0</v>
      </c>
      <c r="O609" s="26">
        <v>0</v>
      </c>
      <c r="P609" s="26">
        <v>0</v>
      </c>
      <c r="Q609" s="26">
        <v>0</v>
      </c>
      <c r="R609" s="26">
        <v>0</v>
      </c>
      <c r="S609" s="26">
        <v>0</v>
      </c>
      <c r="T609" s="26">
        <v>0</v>
      </c>
      <c r="U609" s="26">
        <v>0</v>
      </c>
      <c r="V609" s="26">
        <v>0</v>
      </c>
      <c r="W609" s="26">
        <v>0</v>
      </c>
      <c r="X609" s="24" t="s">
        <v>23</v>
      </c>
    </row>
    <row r="610" spans="1:24" s="18" customFormat="1" ht="31.5" x14ac:dyDescent="0.25">
      <c r="A610" s="36" t="s">
        <v>1056</v>
      </c>
      <c r="B610" s="36" t="s">
        <v>243</v>
      </c>
      <c r="C610" s="36" t="s">
        <v>22</v>
      </c>
      <c r="D610" s="25" t="s">
        <v>23</v>
      </c>
      <c r="E610" s="22" t="s">
        <v>23</v>
      </c>
      <c r="F610" s="26">
        <v>0</v>
      </c>
      <c r="G610" s="26">
        <v>0</v>
      </c>
      <c r="H610" s="26">
        <v>0</v>
      </c>
      <c r="I610" s="26">
        <v>0</v>
      </c>
      <c r="J610" s="26">
        <v>0</v>
      </c>
      <c r="K610" s="26">
        <v>0</v>
      </c>
      <c r="L610" s="26" t="s">
        <v>23</v>
      </c>
      <c r="M610" s="26">
        <v>0</v>
      </c>
      <c r="N610" s="26">
        <v>0</v>
      </c>
      <c r="O610" s="26">
        <v>0</v>
      </c>
      <c r="P610" s="26">
        <v>0</v>
      </c>
      <c r="Q610" s="26">
        <v>0</v>
      </c>
      <c r="R610" s="26">
        <v>0</v>
      </c>
      <c r="S610" s="26">
        <v>0</v>
      </c>
      <c r="T610" s="26">
        <v>0</v>
      </c>
      <c r="U610" s="26">
        <v>0</v>
      </c>
      <c r="V610" s="26">
        <v>0</v>
      </c>
      <c r="W610" s="26">
        <v>0</v>
      </c>
      <c r="X610" s="24" t="s">
        <v>23</v>
      </c>
    </row>
    <row r="611" spans="1:24" s="18" customFormat="1" ht="31.5" x14ac:dyDescent="0.25">
      <c r="A611" s="36" t="s">
        <v>1057</v>
      </c>
      <c r="B611" s="36" t="s">
        <v>247</v>
      </c>
      <c r="C611" s="36" t="s">
        <v>22</v>
      </c>
      <c r="D611" s="25" t="s">
        <v>23</v>
      </c>
      <c r="E611" s="22" t="s">
        <v>23</v>
      </c>
      <c r="F611" s="26">
        <v>0</v>
      </c>
      <c r="G611" s="26">
        <v>0</v>
      </c>
      <c r="H611" s="26">
        <v>0</v>
      </c>
      <c r="I611" s="26">
        <v>0</v>
      </c>
      <c r="J611" s="26">
        <v>0</v>
      </c>
      <c r="K611" s="26">
        <v>0</v>
      </c>
      <c r="L611" s="26" t="s">
        <v>23</v>
      </c>
      <c r="M611" s="26">
        <v>0</v>
      </c>
      <c r="N611" s="26">
        <v>0</v>
      </c>
      <c r="O611" s="26">
        <v>0</v>
      </c>
      <c r="P611" s="26">
        <v>0</v>
      </c>
      <c r="Q611" s="26">
        <v>0</v>
      </c>
      <c r="R611" s="26">
        <v>0</v>
      </c>
      <c r="S611" s="26">
        <v>0</v>
      </c>
      <c r="T611" s="26">
        <v>0</v>
      </c>
      <c r="U611" s="26">
        <v>0</v>
      </c>
      <c r="V611" s="26">
        <v>0</v>
      </c>
      <c r="W611" s="26">
        <v>0</v>
      </c>
      <c r="X611" s="24" t="s">
        <v>23</v>
      </c>
    </row>
    <row r="612" spans="1:24" s="18" customFormat="1" ht="31.5" x14ac:dyDescent="0.25">
      <c r="A612" s="36" t="s">
        <v>1058</v>
      </c>
      <c r="B612" s="36" t="s">
        <v>253</v>
      </c>
      <c r="C612" s="36" t="s">
        <v>22</v>
      </c>
      <c r="D612" s="25" t="s">
        <v>23</v>
      </c>
      <c r="E612" s="22" t="s">
        <v>23</v>
      </c>
      <c r="F612" s="26">
        <v>0</v>
      </c>
      <c r="G612" s="26">
        <v>0</v>
      </c>
      <c r="H612" s="26">
        <v>0</v>
      </c>
      <c r="I612" s="26">
        <v>0</v>
      </c>
      <c r="J612" s="26">
        <v>0</v>
      </c>
      <c r="K612" s="26">
        <v>0</v>
      </c>
      <c r="L612" s="26" t="s">
        <v>23</v>
      </c>
      <c r="M612" s="26">
        <v>0</v>
      </c>
      <c r="N612" s="26">
        <v>0</v>
      </c>
      <c r="O612" s="26">
        <v>0</v>
      </c>
      <c r="P612" s="26">
        <v>0</v>
      </c>
      <c r="Q612" s="26">
        <v>0</v>
      </c>
      <c r="R612" s="26">
        <v>0</v>
      </c>
      <c r="S612" s="26">
        <v>0</v>
      </c>
      <c r="T612" s="26">
        <v>0</v>
      </c>
      <c r="U612" s="26">
        <v>0</v>
      </c>
      <c r="V612" s="26">
        <v>0</v>
      </c>
      <c r="W612" s="26">
        <v>0</v>
      </c>
      <c r="X612" s="24" t="s">
        <v>23</v>
      </c>
    </row>
    <row r="613" spans="1:24" s="18" customFormat="1" ht="63" x14ac:dyDescent="0.25">
      <c r="A613" s="36" t="s">
        <v>1059</v>
      </c>
      <c r="B613" s="36" t="s">
        <v>269</v>
      </c>
      <c r="C613" s="36" t="s">
        <v>22</v>
      </c>
      <c r="D613" s="25" t="s">
        <v>23</v>
      </c>
      <c r="E613" s="22" t="s">
        <v>23</v>
      </c>
      <c r="F613" s="26">
        <v>0</v>
      </c>
      <c r="G613" s="26">
        <v>0</v>
      </c>
      <c r="H613" s="26">
        <v>0</v>
      </c>
      <c r="I613" s="26">
        <v>0</v>
      </c>
      <c r="J613" s="26">
        <v>0</v>
      </c>
      <c r="K613" s="26">
        <v>0</v>
      </c>
      <c r="L613" s="26" t="s">
        <v>23</v>
      </c>
      <c r="M613" s="26">
        <v>0</v>
      </c>
      <c r="N613" s="26">
        <v>0</v>
      </c>
      <c r="O613" s="26">
        <v>0</v>
      </c>
      <c r="P613" s="26">
        <v>0</v>
      </c>
      <c r="Q613" s="26">
        <v>0</v>
      </c>
      <c r="R613" s="26">
        <v>0</v>
      </c>
      <c r="S613" s="26">
        <v>0</v>
      </c>
      <c r="T613" s="26">
        <v>0</v>
      </c>
      <c r="U613" s="26">
        <v>0</v>
      </c>
      <c r="V613" s="26">
        <v>0</v>
      </c>
      <c r="W613" s="26">
        <v>0</v>
      </c>
      <c r="X613" s="24" t="s">
        <v>23</v>
      </c>
    </row>
    <row r="614" spans="1:24" s="18" customFormat="1" ht="31.5" x14ac:dyDescent="0.25">
      <c r="A614" s="36" t="s">
        <v>1060</v>
      </c>
      <c r="B614" s="36" t="s">
        <v>271</v>
      </c>
      <c r="C614" s="36" t="s">
        <v>22</v>
      </c>
      <c r="D614" s="25" t="s">
        <v>23</v>
      </c>
      <c r="E614" s="22" t="s">
        <v>23</v>
      </c>
      <c r="F614" s="26">
        <f t="shared" ref="F614:K614" si="236">SUM(F615:F618,)</f>
        <v>0</v>
      </c>
      <c r="G614" s="26">
        <f t="shared" si="236"/>
        <v>0</v>
      </c>
      <c r="H614" s="26">
        <f t="shared" si="236"/>
        <v>0</v>
      </c>
      <c r="I614" s="26">
        <f t="shared" si="236"/>
        <v>0</v>
      </c>
      <c r="J614" s="26">
        <f t="shared" si="236"/>
        <v>0</v>
      </c>
      <c r="K614" s="26">
        <f t="shared" si="236"/>
        <v>0</v>
      </c>
      <c r="L614" s="26" t="s">
        <v>23</v>
      </c>
      <c r="M614" s="26">
        <f t="shared" ref="M614:W614" si="237">SUM(M615:M618,)</f>
        <v>0</v>
      </c>
      <c r="N614" s="26">
        <f t="shared" si="237"/>
        <v>0</v>
      </c>
      <c r="O614" s="26">
        <f t="shared" si="237"/>
        <v>0</v>
      </c>
      <c r="P614" s="26">
        <f t="shared" si="237"/>
        <v>0</v>
      </c>
      <c r="Q614" s="26">
        <f t="shared" si="237"/>
        <v>0</v>
      </c>
      <c r="R614" s="26">
        <f t="shared" si="237"/>
        <v>0</v>
      </c>
      <c r="S614" s="26">
        <f t="shared" si="237"/>
        <v>0</v>
      </c>
      <c r="T614" s="26">
        <f t="shared" si="237"/>
        <v>0</v>
      </c>
      <c r="U614" s="26">
        <f t="shared" si="237"/>
        <v>0</v>
      </c>
      <c r="V614" s="26">
        <f t="shared" si="237"/>
        <v>0</v>
      </c>
      <c r="W614" s="26">
        <f t="shared" si="237"/>
        <v>0</v>
      </c>
      <c r="X614" s="24" t="s">
        <v>23</v>
      </c>
    </row>
    <row r="615" spans="1:24" s="18" customFormat="1" ht="47.25" x14ac:dyDescent="0.25">
      <c r="A615" s="76" t="s">
        <v>1060</v>
      </c>
      <c r="B615" s="45" t="s">
        <v>1061</v>
      </c>
      <c r="C615" s="46" t="s">
        <v>1062</v>
      </c>
      <c r="D615" s="31" t="s">
        <v>23</v>
      </c>
      <c r="E615" s="22" t="s">
        <v>23</v>
      </c>
      <c r="F615" s="33">
        <v>0</v>
      </c>
      <c r="G615" s="33">
        <v>0</v>
      </c>
      <c r="H615" s="33">
        <v>0</v>
      </c>
      <c r="I615" s="33">
        <v>0</v>
      </c>
      <c r="J615" s="33">
        <v>0</v>
      </c>
      <c r="K615" s="33">
        <v>0</v>
      </c>
      <c r="L615" s="33" t="s">
        <v>23</v>
      </c>
      <c r="M615" s="33">
        <v>0</v>
      </c>
      <c r="N615" s="33">
        <v>0</v>
      </c>
      <c r="O615" s="33">
        <v>0</v>
      </c>
      <c r="P615" s="33">
        <v>0</v>
      </c>
      <c r="Q615" s="33">
        <v>0</v>
      </c>
      <c r="R615" s="33">
        <v>0</v>
      </c>
      <c r="S615" s="32">
        <f t="shared" ref="S615:W618" si="238">M615-F615</f>
        <v>0</v>
      </c>
      <c r="T615" s="32">
        <f t="shared" si="238"/>
        <v>0</v>
      </c>
      <c r="U615" s="32">
        <f t="shared" si="238"/>
        <v>0</v>
      </c>
      <c r="V615" s="32">
        <f t="shared" si="238"/>
        <v>0</v>
      </c>
      <c r="W615" s="32">
        <f t="shared" si="238"/>
        <v>0</v>
      </c>
      <c r="X615" s="24" t="s">
        <v>23</v>
      </c>
    </row>
    <row r="616" spans="1:24" s="18" customFormat="1" ht="31.5" x14ac:dyDescent="0.25">
      <c r="A616" s="30" t="s">
        <v>1060</v>
      </c>
      <c r="B616" s="43" t="s">
        <v>1063</v>
      </c>
      <c r="C616" s="30" t="s">
        <v>1064</v>
      </c>
      <c r="D616" s="31" t="s">
        <v>23</v>
      </c>
      <c r="E616" s="22" t="s">
        <v>23</v>
      </c>
      <c r="F616" s="33">
        <v>0</v>
      </c>
      <c r="G616" s="33">
        <v>0</v>
      </c>
      <c r="H616" s="33">
        <v>0</v>
      </c>
      <c r="I616" s="33">
        <v>0</v>
      </c>
      <c r="J616" s="33">
        <v>0</v>
      </c>
      <c r="K616" s="33">
        <v>0</v>
      </c>
      <c r="L616" s="33" t="s">
        <v>23</v>
      </c>
      <c r="M616" s="33">
        <v>0</v>
      </c>
      <c r="N616" s="33">
        <v>0</v>
      </c>
      <c r="O616" s="33">
        <v>0</v>
      </c>
      <c r="P616" s="33">
        <v>0</v>
      </c>
      <c r="Q616" s="33">
        <v>0</v>
      </c>
      <c r="R616" s="33">
        <v>0</v>
      </c>
      <c r="S616" s="32">
        <f t="shared" si="238"/>
        <v>0</v>
      </c>
      <c r="T616" s="32">
        <f t="shared" si="238"/>
        <v>0</v>
      </c>
      <c r="U616" s="32">
        <f t="shared" si="238"/>
        <v>0</v>
      </c>
      <c r="V616" s="32">
        <f t="shared" si="238"/>
        <v>0</v>
      </c>
      <c r="W616" s="32">
        <f t="shared" si="238"/>
        <v>0</v>
      </c>
      <c r="X616" s="24" t="s">
        <v>23</v>
      </c>
    </row>
    <row r="617" spans="1:24" s="18" customFormat="1" ht="63" x14ac:dyDescent="0.25">
      <c r="A617" s="30" t="s">
        <v>1060</v>
      </c>
      <c r="B617" s="43" t="s">
        <v>1065</v>
      </c>
      <c r="C617" s="30" t="s">
        <v>1066</v>
      </c>
      <c r="D617" s="31" t="s">
        <v>23</v>
      </c>
      <c r="E617" s="22" t="s">
        <v>23</v>
      </c>
      <c r="F617" s="33">
        <v>0</v>
      </c>
      <c r="G617" s="33">
        <v>0</v>
      </c>
      <c r="H617" s="33">
        <v>0</v>
      </c>
      <c r="I617" s="33">
        <v>0</v>
      </c>
      <c r="J617" s="33">
        <v>0</v>
      </c>
      <c r="K617" s="33">
        <v>0</v>
      </c>
      <c r="L617" s="33" t="s">
        <v>23</v>
      </c>
      <c r="M617" s="33">
        <v>0</v>
      </c>
      <c r="N617" s="33">
        <v>0</v>
      </c>
      <c r="O617" s="33">
        <v>0</v>
      </c>
      <c r="P617" s="33">
        <v>0</v>
      </c>
      <c r="Q617" s="33">
        <v>0</v>
      </c>
      <c r="R617" s="33">
        <v>0</v>
      </c>
      <c r="S617" s="32">
        <f t="shared" si="238"/>
        <v>0</v>
      </c>
      <c r="T617" s="32">
        <f t="shared" si="238"/>
        <v>0</v>
      </c>
      <c r="U617" s="32">
        <f t="shared" si="238"/>
        <v>0</v>
      </c>
      <c r="V617" s="32">
        <f t="shared" si="238"/>
        <v>0</v>
      </c>
      <c r="W617" s="32">
        <f t="shared" si="238"/>
        <v>0</v>
      </c>
      <c r="X617" s="24" t="s">
        <v>23</v>
      </c>
    </row>
    <row r="618" spans="1:24" s="18" customFormat="1" ht="63" x14ac:dyDescent="0.25">
      <c r="A618" s="76" t="s">
        <v>1060</v>
      </c>
      <c r="B618" s="45" t="s">
        <v>1067</v>
      </c>
      <c r="C618" s="46" t="s">
        <v>1068</v>
      </c>
      <c r="D618" s="31" t="s">
        <v>23</v>
      </c>
      <c r="E618" s="22" t="s">
        <v>23</v>
      </c>
      <c r="F618" s="33">
        <v>0</v>
      </c>
      <c r="G618" s="33">
        <v>0</v>
      </c>
      <c r="H618" s="33">
        <v>0</v>
      </c>
      <c r="I618" s="33">
        <v>0</v>
      </c>
      <c r="J618" s="33">
        <v>0</v>
      </c>
      <c r="K618" s="33">
        <v>0</v>
      </c>
      <c r="L618" s="33" t="s">
        <v>23</v>
      </c>
      <c r="M618" s="33">
        <v>0</v>
      </c>
      <c r="N618" s="33">
        <v>0</v>
      </c>
      <c r="O618" s="33">
        <v>0</v>
      </c>
      <c r="P618" s="33">
        <v>0</v>
      </c>
      <c r="Q618" s="33">
        <v>0</v>
      </c>
      <c r="R618" s="33">
        <v>0</v>
      </c>
      <c r="S618" s="32">
        <f t="shared" si="238"/>
        <v>0</v>
      </c>
      <c r="T618" s="32">
        <f t="shared" si="238"/>
        <v>0</v>
      </c>
      <c r="U618" s="32">
        <f t="shared" si="238"/>
        <v>0</v>
      </c>
      <c r="V618" s="32">
        <f t="shared" si="238"/>
        <v>0</v>
      </c>
      <c r="W618" s="32">
        <f t="shared" si="238"/>
        <v>0</v>
      </c>
      <c r="X618" s="24" t="s">
        <v>23</v>
      </c>
    </row>
    <row r="619" spans="1:24" ht="33" customHeight="1" x14ac:dyDescent="0.25">
      <c r="A619" s="77" t="s">
        <v>1069</v>
      </c>
      <c r="B619" s="77"/>
      <c r="C619" s="77"/>
      <c r="D619" s="77"/>
      <c r="E619" s="77"/>
      <c r="F619" s="77"/>
      <c r="G619" s="77"/>
      <c r="H619" s="77"/>
      <c r="I619" s="77"/>
      <c r="J619" s="77"/>
      <c r="K619" s="77"/>
      <c r="L619" s="77"/>
      <c r="M619" s="77"/>
      <c r="N619" s="77"/>
      <c r="O619" s="77"/>
      <c r="P619" s="77"/>
      <c r="Q619" s="77"/>
      <c r="R619" s="77"/>
      <c r="S619" s="77"/>
      <c r="T619" s="77"/>
      <c r="U619" s="77"/>
      <c r="V619" s="77"/>
      <c r="W619" s="77"/>
      <c r="X619" s="77"/>
    </row>
    <row r="620" spans="1:24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</row>
    <row r="621" spans="1:24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</row>
    <row r="622" spans="1:24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</row>
    <row r="623" spans="1:24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</row>
    <row r="624" spans="1:24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</row>
    <row r="625" spans="1:24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</row>
  </sheetData>
  <mergeCells count="18">
    <mergeCell ref="L17:R17"/>
    <mergeCell ref="A619:X619"/>
    <mergeCell ref="A13:X13"/>
    <mergeCell ref="A14:X14"/>
    <mergeCell ref="A15:A18"/>
    <mergeCell ref="B15:B18"/>
    <mergeCell ref="C15:C18"/>
    <mergeCell ref="D15:D18"/>
    <mergeCell ref="E15:R16"/>
    <mergeCell ref="S15:W17"/>
    <mergeCell ref="X15:X18"/>
    <mergeCell ref="E17:K17"/>
    <mergeCell ref="A4:X4"/>
    <mergeCell ref="A5:X5"/>
    <mergeCell ref="A7:X7"/>
    <mergeCell ref="A8:X8"/>
    <mergeCell ref="A10:X10"/>
    <mergeCell ref="A12:X12"/>
  </mergeCells>
  <conditionalFormatting sqref="C218:C223">
    <cfRule type="containsBlanks" dxfId="746" priority="602">
      <formula>LEN(TRIM(C218))=0</formula>
    </cfRule>
  </conditionalFormatting>
  <conditionalFormatting sqref="S32:W32 S41:W42 S44:W44 S46:W52 S56:W61 S63:W64 S66:W68 S70:W76 S79:W89 S92:W105 S107:W121 S126:W126 S133:W133 S135:W136 S138:W144 S147:W202 S217:W217 S224:W228 S231:W235 S239:W246 S251:W251 S260:W260 S263:W290 S302:W302 S305:W306 S308:W329 S333:W335 S339:W342 S345:W361 S364:W387 S389:W409 S422:W423 S426:W501 S516:W518 S522:W528 S530:W530 S533:W534 S540:W546 S557:W557 S560:W560 S563:W567 S582:W582 S587:W587 S590:W591 S597:W600 S615:W618">
    <cfRule type="containsBlanks" dxfId="745" priority="747">
      <formula>LEN(TRIM(S32))=0</formula>
    </cfRule>
  </conditionalFormatting>
  <conditionalFormatting sqref="A332:B332">
    <cfRule type="containsBlanks" dxfId="744" priority="578">
      <formula>LEN(TRIM(A332))=0</formula>
    </cfRule>
  </conditionalFormatting>
  <conditionalFormatting sqref="A601:C614">
    <cfRule type="containsBlanks" dxfId="743" priority="425">
      <formula>LEN(TRIM(A601))=0</formula>
    </cfRule>
  </conditionalFormatting>
  <conditionalFormatting sqref="A616:C616">
    <cfRule type="containsBlanks" dxfId="742" priority="424">
      <formula>LEN(TRIM(A616))=0</formula>
    </cfRule>
  </conditionalFormatting>
  <conditionalFormatting sqref="A615:B615">
    <cfRule type="containsBlanks" dxfId="741" priority="423">
      <formula>LEN(TRIM(A615))=0</formula>
    </cfRule>
  </conditionalFormatting>
  <conditionalFormatting sqref="A617:B617">
    <cfRule type="containsBlanks" dxfId="740" priority="419">
      <formula>LEN(TRIM(A617))=0</formula>
    </cfRule>
  </conditionalFormatting>
  <conditionalFormatting sqref="C332">
    <cfRule type="containsBlanks" dxfId="739" priority="577">
      <formula>LEN(TRIM(C332))=0</formula>
    </cfRule>
  </conditionalFormatting>
  <conditionalFormatting sqref="A557:B557">
    <cfRule type="containsBlanks" dxfId="738" priority="436">
      <formula>LEN(TRIM(A557))=0</formula>
    </cfRule>
  </conditionalFormatting>
  <conditionalFormatting sqref="A568:B581">
    <cfRule type="containsBlanks" dxfId="737" priority="433">
      <formula>LEN(TRIM(A568))=0</formula>
    </cfRule>
  </conditionalFormatting>
  <conditionalFormatting sqref="A557:B557">
    <cfRule type="containsBlanks" dxfId="736" priority="435">
      <formula>LEN(TRIM(A557))=0</formula>
    </cfRule>
  </conditionalFormatting>
  <conditionalFormatting sqref="C557">
    <cfRule type="containsBlanks" dxfId="735" priority="434">
      <formula>LEN(TRIM(C557))=0</formula>
    </cfRule>
  </conditionalFormatting>
  <conditionalFormatting sqref="A568:B581">
    <cfRule type="containsBlanks" dxfId="734" priority="432">
      <formula>LEN(TRIM(A568))=0</formula>
    </cfRule>
  </conditionalFormatting>
  <conditionalFormatting sqref="C147">
    <cfRule type="containsBlanks" dxfId="733" priority="571">
      <formula>LEN(TRIM(C147))=0</formula>
    </cfRule>
  </conditionalFormatting>
  <conditionalFormatting sqref="A127:B129">
    <cfRule type="containsBlanks" dxfId="732" priority="570">
      <formula>LEN(TRIM(A127))=0</formula>
    </cfRule>
  </conditionalFormatting>
  <conditionalFormatting sqref="A582:B584">
    <cfRule type="containsBlanks" dxfId="731" priority="429">
      <formula>LEN(TRIM(A582))=0</formula>
    </cfRule>
  </conditionalFormatting>
  <conditionalFormatting sqref="A582:B584">
    <cfRule type="containsBlanks" dxfId="730" priority="428">
      <formula>LEN(TRIM(A582))=0</formula>
    </cfRule>
  </conditionalFormatting>
  <conditionalFormatting sqref="C584">
    <cfRule type="containsBlanks" dxfId="729" priority="427">
      <formula>LEN(TRIM(C584))=0</formula>
    </cfRule>
  </conditionalFormatting>
  <conditionalFormatting sqref="C582:C583">
    <cfRule type="containsBlanks" dxfId="728" priority="426">
      <formula>LEN(TRIM(C582))=0</formula>
    </cfRule>
  </conditionalFormatting>
  <conditionalFormatting sqref="A615:B615">
    <cfRule type="containsBlanks" dxfId="727" priority="422">
      <formula>LEN(TRIM(A615))=0</formula>
    </cfRule>
  </conditionalFormatting>
  <conditionalFormatting sqref="C615">
    <cfRule type="containsBlanks" dxfId="726" priority="421">
      <formula>LEN(TRIM(C615))=0</formula>
    </cfRule>
  </conditionalFormatting>
  <conditionalFormatting sqref="A617:B617">
    <cfRule type="containsBlanks" dxfId="725" priority="420">
      <formula>LEN(TRIM(A617))=0</formula>
    </cfRule>
  </conditionalFormatting>
  <conditionalFormatting sqref="E33:E38 E40 E47:E49 E53 E55 E79 E85:E86 E102:E104 E137 E145:E146 E311 E338:E339 E383 E474 E20:E31 E254:E256 E265:E268 E306:E308 E324:E326 E360:E361 E416:E417 E476:E477 E496:E497 E122:E125 E127:E132 E225:E237 E241:E248 E270:E274 E276:E277 E298:E303 E330:E332 E405:E413 E438:E441 E510:E522 E462 E134 E484:E490 E470:E471 E443:E451 E455:E457 E465:E467 E492:E493 E526 E529:E618">
    <cfRule type="containsBlanks" dxfId="724" priority="746">
      <formula>LEN(TRIM(E20))=0</formula>
    </cfRule>
  </conditionalFormatting>
  <conditionalFormatting sqref="A294:C295">
    <cfRule type="containsBlanks" dxfId="723" priority="557">
      <formula>LEN(TRIM(A294))=0</formula>
    </cfRule>
  </conditionalFormatting>
  <conditionalFormatting sqref="X39">
    <cfRule type="containsBlanks" dxfId="722" priority="744">
      <formula>LEN(TRIM(X39))=0</formula>
    </cfRule>
  </conditionalFormatting>
  <conditionalFormatting sqref="X20:X38 X40:X618">
    <cfRule type="containsBlanks" dxfId="721" priority="745">
      <formula>LEN(TRIM(X20))=0</formula>
    </cfRule>
  </conditionalFormatting>
  <conditionalFormatting sqref="A52:B52">
    <cfRule type="containsBlanks" dxfId="720" priority="737">
      <formula>LEN(TRIM(A52))=0</formula>
    </cfRule>
  </conditionalFormatting>
  <conditionalFormatting sqref="A57:C59 A66:C66 A71:C71 A73:C73 A68:C69 A42:C52 A87:C89 A21:C40 C20">
    <cfRule type="containsBlanks" dxfId="719" priority="739">
      <formula>LEN(TRIM(A20))=0</formula>
    </cfRule>
  </conditionalFormatting>
  <conditionalFormatting sqref="A52:B52">
    <cfRule type="containsBlanks" dxfId="718" priority="736">
      <formula>LEN(TRIM(A52))=0</formula>
    </cfRule>
  </conditionalFormatting>
  <conditionalFormatting sqref="C61:C64 C80:C84 C54:C55">
    <cfRule type="containsBlanks" dxfId="717" priority="734">
      <formula>LEN(TRIM(C54))=0</formula>
    </cfRule>
  </conditionalFormatting>
  <conditionalFormatting sqref="C60">
    <cfRule type="containsBlanks" dxfId="716" priority="725">
      <formula>LEN(TRIM(C60))=0</formula>
    </cfRule>
  </conditionalFormatting>
  <conditionalFormatting sqref="A76:B76">
    <cfRule type="containsBlanks" dxfId="715" priority="720">
      <formula>LEN(TRIM(A76))=0</formula>
    </cfRule>
  </conditionalFormatting>
  <conditionalFormatting sqref="C76">
    <cfRule type="containsBlanks" dxfId="714" priority="717">
      <formula>LEN(TRIM(C76))=0</formula>
    </cfRule>
  </conditionalFormatting>
  <conditionalFormatting sqref="A85:B86">
    <cfRule type="containsBlanks" dxfId="713" priority="716">
      <formula>LEN(TRIM(A85))=0</formula>
    </cfRule>
  </conditionalFormatting>
  <conditionalFormatting sqref="C85:C86">
    <cfRule type="containsBlanks" dxfId="712" priority="713">
      <formula>LEN(TRIM(C85))=0</formula>
    </cfRule>
  </conditionalFormatting>
  <conditionalFormatting sqref="A53:B53">
    <cfRule type="containsBlanks" dxfId="711" priority="712">
      <formula>LEN(TRIM(A53))=0</formula>
    </cfRule>
  </conditionalFormatting>
  <conditionalFormatting sqref="A65:B65">
    <cfRule type="containsBlanks" dxfId="710" priority="709">
      <formula>LEN(TRIM(A65))=0</formula>
    </cfRule>
  </conditionalFormatting>
  <conditionalFormatting sqref="A65:B65">
    <cfRule type="containsBlanks" dxfId="709" priority="708">
      <formula>LEN(TRIM(A65))=0</formula>
    </cfRule>
  </conditionalFormatting>
  <conditionalFormatting sqref="A77:B78">
    <cfRule type="containsBlanks" dxfId="708" priority="705">
      <formula>LEN(TRIM(A77))=0</formula>
    </cfRule>
  </conditionalFormatting>
  <conditionalFormatting sqref="C77:C78">
    <cfRule type="containsBlanks" dxfId="707" priority="704">
      <formula>LEN(TRIM(C77))=0</formula>
    </cfRule>
  </conditionalFormatting>
  <conditionalFormatting sqref="A67:C67">
    <cfRule type="containsBlanks" dxfId="706" priority="701">
      <formula>LEN(TRIM(A67))=0</formula>
    </cfRule>
  </conditionalFormatting>
  <conditionalFormatting sqref="A70:C70">
    <cfRule type="containsBlanks" dxfId="705" priority="700">
      <formula>LEN(TRIM(A70))=0</formula>
    </cfRule>
  </conditionalFormatting>
  <conditionalFormatting sqref="A79:B79">
    <cfRule type="containsBlanks" dxfId="704" priority="697">
      <formula>LEN(TRIM(A79))=0</formula>
    </cfRule>
  </conditionalFormatting>
  <conditionalFormatting sqref="C79">
    <cfRule type="containsBlanks" dxfId="703" priority="696">
      <formula>LEN(TRIM(C79))=0</formula>
    </cfRule>
  </conditionalFormatting>
  <conditionalFormatting sqref="A105:B105 A92:B103 A124:B125">
    <cfRule type="containsBlanks" dxfId="702" priority="693">
      <formula>LEN(TRIM(A92))=0</formula>
    </cfRule>
  </conditionalFormatting>
  <conditionalFormatting sqref="A105:B105 A92:B103 A124:B125">
    <cfRule type="containsBlanks" dxfId="701" priority="692">
      <formula>LEN(TRIM(A92))=0</formula>
    </cfRule>
  </conditionalFormatting>
  <conditionalFormatting sqref="A104:B104">
    <cfRule type="containsBlanks" dxfId="700" priority="689">
      <formula>LEN(TRIM(A104))=0</formula>
    </cfRule>
  </conditionalFormatting>
  <conditionalFormatting sqref="A104:B104">
    <cfRule type="containsBlanks" dxfId="699" priority="688">
      <formula>LEN(TRIM(A104))=0</formula>
    </cfRule>
  </conditionalFormatting>
  <conditionalFormatting sqref="A90:B90">
    <cfRule type="containsBlanks" dxfId="698" priority="685">
      <formula>LEN(TRIM(A90))=0</formula>
    </cfRule>
  </conditionalFormatting>
  <conditionalFormatting sqref="A90:B90">
    <cfRule type="containsBlanks" dxfId="697" priority="684">
      <formula>LEN(TRIM(A90))=0</formula>
    </cfRule>
  </conditionalFormatting>
  <conditionalFormatting sqref="A91:B91">
    <cfRule type="containsBlanks" dxfId="696" priority="681">
      <formula>LEN(TRIM(A91))=0</formula>
    </cfRule>
  </conditionalFormatting>
  <conditionalFormatting sqref="C91">
    <cfRule type="containsBlanks" dxfId="695" priority="680">
      <formula>LEN(TRIM(C91))=0</formula>
    </cfRule>
  </conditionalFormatting>
  <conditionalFormatting sqref="C106">
    <cfRule type="containsBlanks" dxfId="694" priority="677">
      <formula>LEN(TRIM(C106))=0</formula>
    </cfRule>
  </conditionalFormatting>
  <conditionalFormatting sqref="A122:B122">
    <cfRule type="containsBlanks" dxfId="693" priority="676">
      <formula>LEN(TRIM(A122))=0</formula>
    </cfRule>
  </conditionalFormatting>
  <conditionalFormatting sqref="A123:B123">
    <cfRule type="containsBlanks" dxfId="692" priority="673">
      <formula>LEN(TRIM(A123))=0</formula>
    </cfRule>
  </conditionalFormatting>
  <conditionalFormatting sqref="A123:B123">
    <cfRule type="containsBlanks" dxfId="691" priority="672">
      <formula>LEN(TRIM(A123))=0</formula>
    </cfRule>
  </conditionalFormatting>
  <conditionalFormatting sqref="A307:B307 A139:C141 A130:C132 A142 C142 C149:C188 C194:C197 A149:B197 A200:C200 A208:C217 A251:C251 A255:C257 A291:C293 A303:C304 A308:C315 A324:C324 A333:C335 A339:C339 A143:C146 A296:C301">
    <cfRule type="containsBlanks" dxfId="690" priority="669">
      <formula>LEN(TRIM(A130))=0</formula>
    </cfRule>
  </conditionalFormatting>
  <conditionalFormatting sqref="A229:B229 A247:B247 A136:B136 A260:B260 A201:B202">
    <cfRule type="containsBlanks" dxfId="689" priority="668">
      <formula>LEN(TRIM(A136))=0</formula>
    </cfRule>
  </conditionalFormatting>
  <conditionalFormatting sqref="A229:B229 A247:B247 A307:B307 A136:B136 A260:B260 A201:B202">
    <cfRule type="containsBlanks" dxfId="688" priority="665">
      <formula>LEN(TRIM(A136))=0</formula>
    </cfRule>
  </conditionalFormatting>
  <conditionalFormatting sqref="C192 C229 C247 C307 C136 C260 C201:C202">
    <cfRule type="containsBlanks" dxfId="687" priority="664">
      <formula>LEN(TRIM(C136))=0</formula>
    </cfRule>
  </conditionalFormatting>
  <conditionalFormatting sqref="C189">
    <cfRule type="containsBlanks" dxfId="686" priority="661">
      <formula>LEN(TRIM(C189))=0</formula>
    </cfRule>
  </conditionalFormatting>
  <conditionalFormatting sqref="C190">
    <cfRule type="containsBlanks" dxfId="685" priority="660">
      <formula>LEN(TRIM(C190))=0</formula>
    </cfRule>
  </conditionalFormatting>
  <conditionalFormatting sqref="C191">
    <cfRule type="containsBlanks" dxfId="684" priority="657">
      <formula>LEN(TRIM(C191))=0</formula>
    </cfRule>
  </conditionalFormatting>
  <conditionalFormatting sqref="C193">
    <cfRule type="containsBlanks" dxfId="683" priority="656">
      <formula>LEN(TRIM(C193))=0</formula>
    </cfRule>
  </conditionalFormatting>
  <conditionalFormatting sqref="A231:B235">
    <cfRule type="containsBlanks" dxfId="682" priority="653">
      <formula>LEN(TRIM(A231))=0</formula>
    </cfRule>
  </conditionalFormatting>
  <conditionalFormatting sqref="C231:C235">
    <cfRule type="containsBlanks" dxfId="681" priority="652">
      <formula>LEN(TRIM(C231))=0</formula>
    </cfRule>
  </conditionalFormatting>
  <conditionalFormatting sqref="C224:C228">
    <cfRule type="containsBlanks" dxfId="680" priority="649">
      <formula>LEN(TRIM(C224))=0</formula>
    </cfRule>
  </conditionalFormatting>
  <conditionalFormatting sqref="A239:B246">
    <cfRule type="containsBlanks" dxfId="679" priority="648">
      <formula>LEN(TRIM(A239))=0</formula>
    </cfRule>
  </conditionalFormatting>
  <conditionalFormatting sqref="A263:B290">
    <cfRule type="containsBlanks" dxfId="678" priority="645">
      <formula>LEN(TRIM(A263))=0</formula>
    </cfRule>
  </conditionalFormatting>
  <conditionalFormatting sqref="A263:B290">
    <cfRule type="containsBlanks" dxfId="677" priority="644">
      <formula>LEN(TRIM(A263))=0</formula>
    </cfRule>
  </conditionalFormatting>
  <conditionalFormatting sqref="A305:B306">
    <cfRule type="containsBlanks" dxfId="676" priority="641">
      <formula>LEN(TRIM(A305))=0</formula>
    </cfRule>
  </conditionalFormatting>
  <conditionalFormatting sqref="C126">
    <cfRule type="containsBlanks" dxfId="675" priority="634">
      <formula>LEN(TRIM(C126))=0</formula>
    </cfRule>
  </conditionalFormatting>
  <conditionalFormatting sqref="A133:B133">
    <cfRule type="containsBlanks" dxfId="674" priority="632">
      <formula>LEN(TRIM(A133))=0</formula>
    </cfRule>
  </conditionalFormatting>
  <conditionalFormatting sqref="C133">
    <cfRule type="containsBlanks" dxfId="673" priority="630">
      <formula>LEN(TRIM(C133))=0</formula>
    </cfRule>
  </conditionalFormatting>
  <conditionalFormatting sqref="A135:B135">
    <cfRule type="containsBlanks" dxfId="672" priority="628">
      <formula>LEN(TRIM(A135))=0</formula>
    </cfRule>
  </conditionalFormatting>
  <conditionalFormatting sqref="A138:B138">
    <cfRule type="containsBlanks" dxfId="671" priority="624">
      <formula>LEN(TRIM(A138))=0</formula>
    </cfRule>
  </conditionalFormatting>
  <conditionalFormatting sqref="A138:B138">
    <cfRule type="containsBlanks" dxfId="670" priority="623">
      <formula>LEN(TRIM(A138))=0</formula>
    </cfRule>
  </conditionalFormatting>
  <conditionalFormatting sqref="A134:B134">
    <cfRule type="containsBlanks" dxfId="669" priority="620">
      <formula>LEN(TRIM(A134))=0</formula>
    </cfRule>
  </conditionalFormatting>
  <conditionalFormatting sqref="A134:B134">
    <cfRule type="containsBlanks" dxfId="668" priority="619">
      <formula>LEN(TRIM(A134))=0</formula>
    </cfRule>
  </conditionalFormatting>
  <conditionalFormatting sqref="A137:B137">
    <cfRule type="containsBlanks" dxfId="667" priority="616">
      <formula>LEN(TRIM(A137))=0</formula>
    </cfRule>
  </conditionalFormatting>
  <conditionalFormatting sqref="A137:B137">
    <cfRule type="containsBlanks" dxfId="666" priority="615">
      <formula>LEN(TRIM(A137))=0</formula>
    </cfRule>
  </conditionalFormatting>
  <conditionalFormatting sqref="A203:B204">
    <cfRule type="containsBlanks" dxfId="665" priority="612">
      <formula>LEN(TRIM(A203))=0</formula>
    </cfRule>
  </conditionalFormatting>
  <conditionalFormatting sqref="A203:B204">
    <cfRule type="containsBlanks" dxfId="664" priority="611">
      <formula>LEN(TRIM(A203))=0</formula>
    </cfRule>
  </conditionalFormatting>
  <conditionalFormatting sqref="A205:B207">
    <cfRule type="containsBlanks" dxfId="663" priority="608">
      <formula>LEN(TRIM(A205))=0</formula>
    </cfRule>
  </conditionalFormatting>
  <conditionalFormatting sqref="A205:B207">
    <cfRule type="containsBlanks" dxfId="662" priority="607">
      <formula>LEN(TRIM(A205))=0</formula>
    </cfRule>
  </conditionalFormatting>
  <conditionalFormatting sqref="A218:B223">
    <cfRule type="containsBlanks" dxfId="661" priority="604">
      <formula>LEN(TRIM(A218))=0</formula>
    </cfRule>
  </conditionalFormatting>
  <conditionalFormatting sqref="A218:B223">
    <cfRule type="containsBlanks" dxfId="660" priority="603">
      <formula>LEN(TRIM(A218))=0</formula>
    </cfRule>
  </conditionalFormatting>
  <conditionalFormatting sqref="A230:B230">
    <cfRule type="containsBlanks" dxfId="659" priority="600">
      <formula>LEN(TRIM(A230))=0</formula>
    </cfRule>
  </conditionalFormatting>
  <conditionalFormatting sqref="A230:B230">
    <cfRule type="containsBlanks" dxfId="658" priority="599">
      <formula>LEN(TRIM(A230))=0</formula>
    </cfRule>
  </conditionalFormatting>
  <conditionalFormatting sqref="A236:B238">
    <cfRule type="containsBlanks" dxfId="657" priority="596">
      <formula>LEN(TRIM(A236))=0</formula>
    </cfRule>
  </conditionalFormatting>
  <conditionalFormatting sqref="A248:B250">
    <cfRule type="containsBlanks" dxfId="656" priority="591">
      <formula>LEN(TRIM(A248))=0</formula>
    </cfRule>
  </conditionalFormatting>
  <conditionalFormatting sqref="A258:B259">
    <cfRule type="containsBlanks" dxfId="655" priority="588">
      <formula>LEN(TRIM(A258))=0</formula>
    </cfRule>
  </conditionalFormatting>
  <conditionalFormatting sqref="A258:B259">
    <cfRule type="containsBlanks" dxfId="654" priority="587">
      <formula>LEN(TRIM(A258))=0</formula>
    </cfRule>
  </conditionalFormatting>
  <conditionalFormatting sqref="A261:B262">
    <cfRule type="containsBlanks" dxfId="653" priority="584">
      <formula>LEN(TRIM(A261))=0</formula>
    </cfRule>
  </conditionalFormatting>
  <conditionalFormatting sqref="C261:C262">
    <cfRule type="containsBlanks" dxfId="652" priority="583">
      <formula>LEN(TRIM(C261))=0</formula>
    </cfRule>
  </conditionalFormatting>
  <conditionalFormatting sqref="C330:C331">
    <cfRule type="containsBlanks" dxfId="651" priority="580">
      <formula>LEN(TRIM(C330))=0</formula>
    </cfRule>
  </conditionalFormatting>
  <conditionalFormatting sqref="A332:B332">
    <cfRule type="containsBlanks" dxfId="650" priority="579">
      <formula>LEN(TRIM(A332))=0</formula>
    </cfRule>
  </conditionalFormatting>
  <conditionalFormatting sqref="A336:B338">
    <cfRule type="containsBlanks" dxfId="649" priority="576">
      <formula>LEN(TRIM(A336))=0</formula>
    </cfRule>
  </conditionalFormatting>
  <conditionalFormatting sqref="A336:B338">
    <cfRule type="containsBlanks" dxfId="648" priority="575">
      <formula>LEN(TRIM(A336))=0</formula>
    </cfRule>
  </conditionalFormatting>
  <conditionalFormatting sqref="A147:B147">
    <cfRule type="containsBlanks" dxfId="647" priority="572">
      <formula>LEN(TRIM(A147))=0</formula>
    </cfRule>
  </conditionalFormatting>
  <conditionalFormatting sqref="C127:C129">
    <cfRule type="containsBlanks" dxfId="646" priority="568">
      <formula>LEN(TRIM(C127))=0</formula>
    </cfRule>
  </conditionalFormatting>
  <conditionalFormatting sqref="C148">
    <cfRule type="containsBlanks" dxfId="645" priority="563">
      <formula>LEN(TRIM(C148))=0</formula>
    </cfRule>
  </conditionalFormatting>
  <conditionalFormatting sqref="A252:B254">
    <cfRule type="containsBlanks" dxfId="644" priority="560">
      <formula>LEN(TRIM(A252))=0</formula>
    </cfRule>
  </conditionalFormatting>
  <conditionalFormatting sqref="A302:B302">
    <cfRule type="containsBlanks" dxfId="643" priority="555">
      <formula>LEN(TRIM(A302))=0</formula>
    </cfRule>
  </conditionalFormatting>
  <conditionalFormatting sqref="B316:B321">
    <cfRule type="containsBlanks" dxfId="642" priority="552">
      <formula>LEN(TRIM(B316))=0</formula>
    </cfRule>
  </conditionalFormatting>
  <conditionalFormatting sqref="C316:C321">
    <cfRule type="containsBlanks" dxfId="641" priority="551">
      <formula>LEN(TRIM(C316))=0</formula>
    </cfRule>
  </conditionalFormatting>
  <conditionalFormatting sqref="A325:B325">
    <cfRule type="containsBlanks" dxfId="640" priority="548">
      <formula>LEN(TRIM(A325))=0</formula>
    </cfRule>
  </conditionalFormatting>
  <conditionalFormatting sqref="C325">
    <cfRule type="containsBlanks" dxfId="639" priority="547">
      <formula>LEN(TRIM(C325))=0</formula>
    </cfRule>
  </conditionalFormatting>
  <conditionalFormatting sqref="C326">
    <cfRule type="containsBlanks" dxfId="638" priority="544">
      <formula>LEN(TRIM(C326))=0</formula>
    </cfRule>
  </conditionalFormatting>
  <conditionalFormatting sqref="A327:B329">
    <cfRule type="containsBlanks" dxfId="637" priority="543">
      <formula>LEN(TRIM(A327))=0</formula>
    </cfRule>
  </conditionalFormatting>
  <conditionalFormatting sqref="A198:C198">
    <cfRule type="containsBlanks" dxfId="636" priority="540">
      <formula>LEN(TRIM(A198))=0</formula>
    </cfRule>
  </conditionalFormatting>
  <conditionalFormatting sqref="A365:B382">
    <cfRule type="containsBlanks" dxfId="635" priority="535">
      <formula>LEN(TRIM(A365))=0</formula>
    </cfRule>
  </conditionalFormatting>
  <conditionalFormatting sqref="A343:B344">
    <cfRule type="containsBlanks" dxfId="634" priority="532">
      <formula>LEN(TRIM(A343))=0</formula>
    </cfRule>
  </conditionalFormatting>
  <conditionalFormatting sqref="C343:C344">
    <cfRule type="containsBlanks" dxfId="633" priority="531">
      <formula>LEN(TRIM(C343))=0</formula>
    </cfRule>
  </conditionalFormatting>
  <conditionalFormatting sqref="A362:B363">
    <cfRule type="containsBlanks" dxfId="632" priority="530">
      <formula>LEN(TRIM(A362))=0</formula>
    </cfRule>
  </conditionalFormatting>
  <conditionalFormatting sqref="A383:B383">
    <cfRule type="containsBlanks" dxfId="631" priority="527">
      <formula>LEN(TRIM(A383))=0</formula>
    </cfRule>
  </conditionalFormatting>
  <conditionalFormatting sqref="A383:B383">
    <cfRule type="containsBlanks" dxfId="630" priority="526">
      <formula>LEN(TRIM(A383))=0</formula>
    </cfRule>
  </conditionalFormatting>
  <conditionalFormatting sqref="A391:B391 A403:C409">
    <cfRule type="containsBlanks" dxfId="629" priority="523">
      <formula>LEN(TRIM(A391))=0</formula>
    </cfRule>
  </conditionalFormatting>
  <conditionalFormatting sqref="C393:C397">
    <cfRule type="containsBlanks" dxfId="628" priority="518">
      <formula>LEN(TRIM(C393))=0</formula>
    </cfRule>
  </conditionalFormatting>
  <conditionalFormatting sqref="C388">
    <cfRule type="containsBlanks" dxfId="627" priority="515">
      <formula>LEN(TRIM(C388))=0</formula>
    </cfRule>
  </conditionalFormatting>
  <conditionalFormatting sqref="A389:B389">
    <cfRule type="containsBlanks" dxfId="626" priority="514">
      <formula>LEN(TRIM(A389))=0</formula>
    </cfRule>
  </conditionalFormatting>
  <conditionalFormatting sqref="A392:B392">
    <cfRule type="containsBlanks" dxfId="625" priority="511">
      <formula>LEN(TRIM(A392))=0</formula>
    </cfRule>
  </conditionalFormatting>
  <conditionalFormatting sqref="A392:B392">
    <cfRule type="containsBlanks" dxfId="624" priority="510">
      <formula>LEN(TRIM(A392))=0</formula>
    </cfRule>
  </conditionalFormatting>
  <conditionalFormatting sqref="A402:C402">
    <cfRule type="containsBlanks" dxfId="623" priority="507">
      <formula>LEN(TRIM(A402))=0</formula>
    </cfRule>
  </conditionalFormatting>
  <conditionalFormatting sqref="A424:B424 A420:B421 A417:C419">
    <cfRule type="containsBlanks" dxfId="622" priority="506">
      <formula>LEN(TRIM(A417))=0</formula>
    </cfRule>
  </conditionalFormatting>
  <conditionalFormatting sqref="A422:B423">
    <cfRule type="containsBlanks" dxfId="621" priority="503">
      <formula>LEN(TRIM(A422))=0</formula>
    </cfRule>
  </conditionalFormatting>
  <conditionalFormatting sqref="A422:B423">
    <cfRule type="containsBlanks" dxfId="620" priority="502">
      <formula>LEN(TRIM(A422))=0</formula>
    </cfRule>
  </conditionalFormatting>
  <conditionalFormatting sqref="A410:B410">
    <cfRule type="containsBlanks" dxfId="619" priority="499">
      <formula>LEN(TRIM(A410))=0</formula>
    </cfRule>
  </conditionalFormatting>
  <conditionalFormatting sqref="A414:B416">
    <cfRule type="containsBlanks" dxfId="618" priority="494">
      <formula>LEN(TRIM(A414))=0</formula>
    </cfRule>
  </conditionalFormatting>
  <conditionalFormatting sqref="A425:B425 A428:C501">
    <cfRule type="containsBlanks" dxfId="617" priority="491">
      <formula>LEN(TRIM(A425))=0</formula>
    </cfRule>
  </conditionalFormatting>
  <conditionalFormatting sqref="A425:B425">
    <cfRule type="containsBlanks" dxfId="616" priority="490">
      <formula>LEN(TRIM(A425))=0</formula>
    </cfRule>
  </conditionalFormatting>
  <conditionalFormatting sqref="C427">
    <cfRule type="containsBlanks" dxfId="615" priority="487">
      <formula>LEN(TRIM(C427))=0</formula>
    </cfRule>
  </conditionalFormatting>
  <conditionalFormatting sqref="A518:B518 A513:B514">
    <cfRule type="containsBlanks" dxfId="614" priority="482">
      <formula>LEN(TRIM(A513))=0</formula>
    </cfRule>
  </conditionalFormatting>
  <conditionalFormatting sqref="A516:B516">
    <cfRule type="containsBlanks" dxfId="613" priority="479">
      <formula>LEN(TRIM(A516))=0</formula>
    </cfRule>
  </conditionalFormatting>
  <conditionalFormatting sqref="C516">
    <cfRule type="containsBlanks" dxfId="612" priority="478">
      <formula>LEN(TRIM(C516))=0</formula>
    </cfRule>
  </conditionalFormatting>
  <conditionalFormatting sqref="A517:B517">
    <cfRule type="containsBlanks" dxfId="611" priority="477">
      <formula>LEN(TRIM(A517))=0</formula>
    </cfRule>
  </conditionalFormatting>
  <conditionalFormatting sqref="A502:B503">
    <cfRule type="containsBlanks" dxfId="610" priority="474">
      <formula>LEN(TRIM(A502))=0</formula>
    </cfRule>
  </conditionalFormatting>
  <conditionalFormatting sqref="A502:B503">
    <cfRule type="containsBlanks" dxfId="609" priority="473">
      <formula>LEN(TRIM(A502))=0</formula>
    </cfRule>
  </conditionalFormatting>
  <conditionalFormatting sqref="C502:C503">
    <cfRule type="containsBlanks" dxfId="608" priority="472">
      <formula>LEN(TRIM(C502))=0</formula>
    </cfRule>
  </conditionalFormatting>
  <conditionalFormatting sqref="C512">
    <cfRule type="containsBlanks" dxfId="607" priority="469">
      <formula>LEN(TRIM(C512))=0</formula>
    </cfRule>
  </conditionalFormatting>
  <conditionalFormatting sqref="A515:B515">
    <cfRule type="containsBlanks" dxfId="606" priority="467">
      <formula>LEN(TRIM(A515))=0</formula>
    </cfRule>
  </conditionalFormatting>
  <conditionalFormatting sqref="C515">
    <cfRule type="containsBlanks" dxfId="605" priority="466">
      <formula>LEN(TRIM(C515))=0</formula>
    </cfRule>
  </conditionalFormatting>
  <conditionalFormatting sqref="A522:C529 A543:C543 A546:C546 A531:C533 A530">
    <cfRule type="containsBlanks" dxfId="604" priority="465">
      <formula>LEN(TRIM(A522))=0</formula>
    </cfRule>
  </conditionalFormatting>
  <conditionalFormatting sqref="C535:C539 C542">
    <cfRule type="containsBlanks" dxfId="603" priority="462">
      <formula>LEN(TRIM(C535))=0</formula>
    </cfRule>
  </conditionalFormatting>
  <conditionalFormatting sqref="C519:C521">
    <cfRule type="containsBlanks" dxfId="602" priority="453">
      <formula>LEN(TRIM(C519))=0</formula>
    </cfRule>
  </conditionalFormatting>
  <conditionalFormatting sqref="C544">
    <cfRule type="containsBlanks" dxfId="601" priority="450">
      <formula>LEN(TRIM(C544))=0</formula>
    </cfRule>
  </conditionalFormatting>
  <conditionalFormatting sqref="A545:B545">
    <cfRule type="containsBlanks" dxfId="600" priority="449">
      <formula>LEN(TRIM(A545))=0</formula>
    </cfRule>
  </conditionalFormatting>
  <conditionalFormatting sqref="A558:C559 A547:C556">
    <cfRule type="containsBlanks" dxfId="599" priority="446">
      <formula>LEN(TRIM(A547))=0</formula>
    </cfRule>
  </conditionalFormatting>
  <conditionalFormatting sqref="A561:B562 A564:B567">
    <cfRule type="containsBlanks" dxfId="598" priority="444">
      <formula>LEN(TRIM(A561))=0</formula>
    </cfRule>
  </conditionalFormatting>
  <conditionalFormatting sqref="C561:C562 C564:C567">
    <cfRule type="containsBlanks" dxfId="597" priority="443">
      <formula>LEN(TRIM(C561))=0</formula>
    </cfRule>
  </conditionalFormatting>
  <conditionalFormatting sqref="C560">
    <cfRule type="containsBlanks" dxfId="596" priority="440">
      <formula>LEN(TRIM(C560))=0</formula>
    </cfRule>
  </conditionalFormatting>
  <conditionalFormatting sqref="A563:B563">
    <cfRule type="containsBlanks" dxfId="595" priority="439">
      <formula>LEN(TRIM(A563))=0</formula>
    </cfRule>
  </conditionalFormatting>
  <conditionalFormatting sqref="L568:L581">
    <cfRule type="containsBlanks" dxfId="594" priority="303">
      <formula>LEN(TRIM(L568))=0</formula>
    </cfRule>
  </conditionalFormatting>
  <conditionalFormatting sqref="C568:C581">
    <cfRule type="containsBlanks" dxfId="593" priority="431">
      <formula>LEN(TRIM(C568))=0</formula>
    </cfRule>
  </conditionalFormatting>
  <conditionalFormatting sqref="L584">
    <cfRule type="containsBlanks" dxfId="592" priority="300">
      <formula>LEN(TRIM(L584))=0</formula>
    </cfRule>
  </conditionalFormatting>
  <conditionalFormatting sqref="L583">
    <cfRule type="containsBlanks" dxfId="591" priority="299">
      <formula>LEN(TRIM(L583))=0</formula>
    </cfRule>
  </conditionalFormatting>
  <conditionalFormatting sqref="L588:L589">
    <cfRule type="containsBlanks" dxfId="590" priority="296">
      <formula>LEN(TRIM(L588))=0</formula>
    </cfRule>
  </conditionalFormatting>
  <conditionalFormatting sqref="L588:L589">
    <cfRule type="containsBlanks" dxfId="589" priority="295">
      <formula>LEN(TRIM(L588))=0</formula>
    </cfRule>
  </conditionalFormatting>
  <conditionalFormatting sqref="A618:B618">
    <cfRule type="containsBlanks" dxfId="588" priority="416">
      <formula>LEN(TRIM(A618))=0</formula>
    </cfRule>
  </conditionalFormatting>
  <conditionalFormatting sqref="C618">
    <cfRule type="containsBlanks" dxfId="587" priority="415">
      <formula>LEN(TRIM(C618))=0</formula>
    </cfRule>
  </conditionalFormatting>
  <conditionalFormatting sqref="D20:D618">
    <cfRule type="containsBlanks" dxfId="586" priority="743">
      <formula>LEN(TRIM(D20))=0</formula>
    </cfRule>
  </conditionalFormatting>
  <conditionalFormatting sqref="C104">
    <cfRule type="containsBlanks" dxfId="585" priority="686">
      <formula>LEN(TRIM(C104))=0</formula>
    </cfRule>
  </conditionalFormatting>
  <conditionalFormatting sqref="A91:B91">
    <cfRule type="containsBlanks" dxfId="584" priority="682">
      <formula>LEN(TRIM(A91))=0</formula>
    </cfRule>
  </conditionalFormatting>
  <conditionalFormatting sqref="D20">
    <cfRule type="containsBlanks" dxfId="583" priority="742">
      <formula>LEN(TRIM(D20))=0</formula>
    </cfRule>
  </conditionalFormatting>
  <conditionalFormatting sqref="D53">
    <cfRule type="containsBlanks" dxfId="582" priority="741">
      <formula>LEN(TRIM(D53))=0</formula>
    </cfRule>
  </conditionalFormatting>
  <conditionalFormatting sqref="D62">
    <cfRule type="containsBlanks" dxfId="581" priority="740">
      <formula>LEN(TRIM(D62))=0</formula>
    </cfRule>
  </conditionalFormatting>
  <conditionalFormatting sqref="C104">
    <cfRule type="containsBlanks" dxfId="580" priority="687">
      <formula>LEN(TRIM(C104))=0</formula>
    </cfRule>
  </conditionalFormatting>
  <conditionalFormatting sqref="C90">
    <cfRule type="containsBlanks" dxfId="579" priority="683">
      <formula>LEN(TRIM(C90))=0</formula>
    </cfRule>
  </conditionalFormatting>
  <conditionalFormatting sqref="C340:C342">
    <cfRule type="containsBlanks" dxfId="578" priority="637">
      <formula>LEN(TRIM(C340))=0</formula>
    </cfRule>
  </conditionalFormatting>
  <conditionalFormatting sqref="C133">
    <cfRule type="containsBlanks" dxfId="577" priority="629">
      <formula>LEN(TRIM(C133))=0</formula>
    </cfRule>
  </conditionalFormatting>
  <conditionalFormatting sqref="A133:B133">
    <cfRule type="containsBlanks" dxfId="576" priority="631">
      <formula>LEN(TRIM(A133))=0</formula>
    </cfRule>
  </conditionalFormatting>
  <conditionalFormatting sqref="C189">
    <cfRule type="containsBlanks" dxfId="575" priority="662">
      <formula>LEN(TRIM(C189))=0</formula>
    </cfRule>
  </conditionalFormatting>
  <conditionalFormatting sqref="C191">
    <cfRule type="containsBlanks" dxfId="574" priority="658">
      <formula>LEN(TRIM(C191))=0</formula>
    </cfRule>
  </conditionalFormatting>
  <conditionalFormatting sqref="A217:B217">
    <cfRule type="containsBlanks" dxfId="573" priority="667">
      <formula>LEN(TRIM(A217))=0</formula>
    </cfRule>
  </conditionalFormatting>
  <conditionalFormatting sqref="C79">
    <cfRule type="containsBlanks" dxfId="572" priority="695">
      <formula>LEN(TRIM(C79))=0</formula>
    </cfRule>
  </conditionalFormatting>
  <conditionalFormatting sqref="C138">
    <cfRule type="containsBlanks" dxfId="571" priority="622">
      <formula>LEN(TRIM(C138))=0</formula>
    </cfRule>
  </conditionalFormatting>
  <conditionalFormatting sqref="C134">
    <cfRule type="containsBlanks" dxfId="570" priority="618">
      <formula>LEN(TRIM(C134))=0</formula>
    </cfRule>
  </conditionalFormatting>
  <conditionalFormatting sqref="C137">
    <cfRule type="containsBlanks" dxfId="569" priority="614">
      <formula>LEN(TRIM(C137))=0</formula>
    </cfRule>
  </conditionalFormatting>
  <conditionalFormatting sqref="C137">
    <cfRule type="containsBlanks" dxfId="568" priority="613">
      <formula>LEN(TRIM(C137))=0</formula>
    </cfRule>
  </conditionalFormatting>
  <conditionalFormatting sqref="C203:C204">
    <cfRule type="containsBlanks" dxfId="567" priority="610">
      <formula>LEN(TRIM(C203))=0</formula>
    </cfRule>
  </conditionalFormatting>
  <conditionalFormatting sqref="A54:B55 A61:B64 A80:B84 A20">
    <cfRule type="containsBlanks" dxfId="566" priority="738">
      <formula>LEN(TRIM(A20))=0</formula>
    </cfRule>
  </conditionalFormatting>
  <conditionalFormatting sqref="A75:B75">
    <cfRule type="containsBlanks" dxfId="565" priority="722">
      <formula>LEN(TRIM(A75))=0</formula>
    </cfRule>
  </conditionalFormatting>
  <conditionalFormatting sqref="A61:B64 A80:B84 A54:B55 A20">
    <cfRule type="containsBlanks" dxfId="564" priority="735">
      <formula>LEN(TRIM(A20))=0</formula>
    </cfRule>
  </conditionalFormatting>
  <conditionalFormatting sqref="C84">
    <cfRule type="containsBlanks" dxfId="563" priority="733">
      <formula>LEN(TRIM(C84))=0</formula>
    </cfRule>
  </conditionalFormatting>
  <conditionalFormatting sqref="A56:B56">
    <cfRule type="containsBlanks" dxfId="562" priority="732">
      <formula>LEN(TRIM(A56))=0</formula>
    </cfRule>
  </conditionalFormatting>
  <conditionalFormatting sqref="A56:B56">
    <cfRule type="containsBlanks" dxfId="561" priority="731">
      <formula>LEN(TRIM(A56))=0</formula>
    </cfRule>
  </conditionalFormatting>
  <conditionalFormatting sqref="A56:B56">
    <cfRule type="containsBlanks" dxfId="560" priority="730">
      <formula>LEN(TRIM(A56))=0</formula>
    </cfRule>
  </conditionalFormatting>
  <conditionalFormatting sqref="C56">
    <cfRule type="containsBlanks" dxfId="559" priority="729">
      <formula>LEN(TRIM(C56))=0</formula>
    </cfRule>
  </conditionalFormatting>
  <conditionalFormatting sqref="A60:B60">
    <cfRule type="containsBlanks" dxfId="558" priority="728">
      <formula>LEN(TRIM(A60))=0</formula>
    </cfRule>
  </conditionalFormatting>
  <conditionalFormatting sqref="A60:B60">
    <cfRule type="containsBlanks" dxfId="557" priority="727">
      <formula>LEN(TRIM(A60))=0</formula>
    </cfRule>
  </conditionalFormatting>
  <conditionalFormatting sqref="A60:B60">
    <cfRule type="containsBlanks" dxfId="556" priority="726">
      <formula>LEN(TRIM(A60))=0</formula>
    </cfRule>
  </conditionalFormatting>
  <conditionalFormatting sqref="A75:B75">
    <cfRule type="containsBlanks" dxfId="555" priority="724">
      <formula>LEN(TRIM(A75))=0</formula>
    </cfRule>
  </conditionalFormatting>
  <conditionalFormatting sqref="A75:B75">
    <cfRule type="containsBlanks" dxfId="554" priority="723">
      <formula>LEN(TRIM(A75))=0</formula>
    </cfRule>
  </conditionalFormatting>
  <conditionalFormatting sqref="C75">
    <cfRule type="containsBlanks" dxfId="553" priority="721">
      <formula>LEN(TRIM(C75))=0</formula>
    </cfRule>
  </conditionalFormatting>
  <conditionalFormatting sqref="A76:B76">
    <cfRule type="containsBlanks" dxfId="552" priority="719">
      <formula>LEN(TRIM(A76))=0</formula>
    </cfRule>
  </conditionalFormatting>
  <conditionalFormatting sqref="A76:B76">
    <cfRule type="containsBlanks" dxfId="551" priority="718">
      <formula>LEN(TRIM(A76))=0</formula>
    </cfRule>
  </conditionalFormatting>
  <conditionalFormatting sqref="A85:B86">
    <cfRule type="containsBlanks" dxfId="550" priority="715">
      <formula>LEN(TRIM(A85))=0</formula>
    </cfRule>
  </conditionalFormatting>
  <conditionalFormatting sqref="C85:C86">
    <cfRule type="containsBlanks" dxfId="549" priority="714">
      <formula>LEN(TRIM(C85))=0</formula>
    </cfRule>
  </conditionalFormatting>
  <conditionalFormatting sqref="A53:B53">
    <cfRule type="containsBlanks" dxfId="548" priority="711">
      <formula>LEN(TRIM(A53))=0</formula>
    </cfRule>
  </conditionalFormatting>
  <conditionalFormatting sqref="C53">
    <cfRule type="containsBlanks" dxfId="547" priority="710">
      <formula>LEN(TRIM(C53))=0</formula>
    </cfRule>
  </conditionalFormatting>
  <conditionalFormatting sqref="C65">
    <cfRule type="containsBlanks" dxfId="546" priority="707">
      <formula>LEN(TRIM(C65))=0</formula>
    </cfRule>
  </conditionalFormatting>
  <conditionalFormatting sqref="A77:B78">
    <cfRule type="containsBlanks" dxfId="545" priority="706">
      <formula>LEN(TRIM(A77))=0</formula>
    </cfRule>
  </conditionalFormatting>
  <conditionalFormatting sqref="A79:B79">
    <cfRule type="containsBlanks" dxfId="544" priority="698">
      <formula>LEN(TRIM(A79))=0</formula>
    </cfRule>
  </conditionalFormatting>
  <conditionalFormatting sqref="B20">
    <cfRule type="containsBlanks" dxfId="543" priority="703">
      <formula>LEN(TRIM(B20))=0</formula>
    </cfRule>
  </conditionalFormatting>
  <conditionalFormatting sqref="A41:C41">
    <cfRule type="containsBlanks" dxfId="542" priority="702">
      <formula>LEN(TRIM(A41))=0</formula>
    </cfRule>
  </conditionalFormatting>
  <conditionalFormatting sqref="A74:C74">
    <cfRule type="containsBlanks" dxfId="541" priority="699">
      <formula>LEN(TRIM(A74))=0</formula>
    </cfRule>
  </conditionalFormatting>
  <conditionalFormatting sqref="A120:C121 A107:C118">
    <cfRule type="containsBlanks" dxfId="540" priority="694">
      <formula>LEN(TRIM(A107))=0</formula>
    </cfRule>
  </conditionalFormatting>
  <conditionalFormatting sqref="C105 C92:C103 C124:C125">
    <cfRule type="containsBlanks" dxfId="539" priority="691">
      <formula>LEN(TRIM(C92))=0</formula>
    </cfRule>
  </conditionalFormatting>
  <conditionalFormatting sqref="C105 C92:C103 C124:C125">
    <cfRule type="containsBlanks" dxfId="538" priority="690">
      <formula>LEN(TRIM(C92))=0</formula>
    </cfRule>
  </conditionalFormatting>
  <conditionalFormatting sqref="A122:B122">
    <cfRule type="containsBlanks" dxfId="537" priority="675">
      <formula>LEN(TRIM(A122))=0</formula>
    </cfRule>
  </conditionalFormatting>
  <conditionalFormatting sqref="A106:B106">
    <cfRule type="containsBlanks" dxfId="536" priority="679">
      <formula>LEN(TRIM(A106))=0</formula>
    </cfRule>
  </conditionalFormatting>
  <conditionalFormatting sqref="A106:B106">
    <cfRule type="containsBlanks" dxfId="535" priority="678">
      <formula>LEN(TRIM(A106))=0</formula>
    </cfRule>
  </conditionalFormatting>
  <conditionalFormatting sqref="C122">
    <cfRule type="containsBlanks" dxfId="534" priority="674">
      <formula>LEN(TRIM(C122))=0</formula>
    </cfRule>
  </conditionalFormatting>
  <conditionalFormatting sqref="C123">
    <cfRule type="containsBlanks" dxfId="533" priority="671">
      <formula>LEN(TRIM(C123))=0</formula>
    </cfRule>
  </conditionalFormatting>
  <conditionalFormatting sqref="A119:C119">
    <cfRule type="containsBlanks" dxfId="532" priority="670">
      <formula>LEN(TRIM(A119))=0</formula>
    </cfRule>
  </conditionalFormatting>
  <conditionalFormatting sqref="A217:B217">
    <cfRule type="containsBlanks" dxfId="531" priority="666">
      <formula>LEN(TRIM(A217))=0</formula>
    </cfRule>
  </conditionalFormatting>
  <conditionalFormatting sqref="C190">
    <cfRule type="containsBlanks" dxfId="530" priority="659">
      <formula>LEN(TRIM(C190))=0</formula>
    </cfRule>
  </conditionalFormatting>
  <conditionalFormatting sqref="C192 C136">
    <cfRule type="containsBlanks" dxfId="529" priority="663">
      <formula>LEN(TRIM(C136))=0</formula>
    </cfRule>
  </conditionalFormatting>
  <conditionalFormatting sqref="C193">
    <cfRule type="containsBlanks" dxfId="528" priority="655">
      <formula>LEN(TRIM(C193))=0</formula>
    </cfRule>
  </conditionalFormatting>
  <conditionalFormatting sqref="A231:B235">
    <cfRule type="containsBlanks" dxfId="527" priority="654">
      <formula>LEN(TRIM(A231))=0</formula>
    </cfRule>
  </conditionalFormatting>
  <conditionalFormatting sqref="A224:B228">
    <cfRule type="containsBlanks" dxfId="526" priority="651">
      <formula>LEN(TRIM(A224))=0</formula>
    </cfRule>
  </conditionalFormatting>
  <conditionalFormatting sqref="A224:B228">
    <cfRule type="containsBlanks" dxfId="525" priority="650">
      <formula>LEN(TRIM(A224))=0</formula>
    </cfRule>
  </conditionalFormatting>
  <conditionalFormatting sqref="A239:B246">
    <cfRule type="containsBlanks" dxfId="524" priority="647">
      <formula>LEN(TRIM(A239))=0</formula>
    </cfRule>
  </conditionalFormatting>
  <conditionalFormatting sqref="C239:C246">
    <cfRule type="containsBlanks" dxfId="523" priority="646">
      <formula>LEN(TRIM(C239))=0</formula>
    </cfRule>
  </conditionalFormatting>
  <conditionalFormatting sqref="C263:C290">
    <cfRule type="containsBlanks" dxfId="522" priority="643">
      <formula>LEN(TRIM(C263))=0</formula>
    </cfRule>
  </conditionalFormatting>
  <conditionalFormatting sqref="A305:B306">
    <cfRule type="containsBlanks" dxfId="521" priority="642">
      <formula>LEN(TRIM(A305))=0</formula>
    </cfRule>
  </conditionalFormatting>
  <conditionalFormatting sqref="C305:C306">
    <cfRule type="containsBlanks" dxfId="520" priority="640">
      <formula>LEN(TRIM(C305))=0</formula>
    </cfRule>
  </conditionalFormatting>
  <conditionalFormatting sqref="A340:B342">
    <cfRule type="containsBlanks" dxfId="519" priority="639">
      <formula>LEN(TRIM(A340))=0</formula>
    </cfRule>
  </conditionalFormatting>
  <conditionalFormatting sqref="A340:B342">
    <cfRule type="containsBlanks" dxfId="518" priority="638">
      <formula>LEN(TRIM(A340))=0</formula>
    </cfRule>
  </conditionalFormatting>
  <conditionalFormatting sqref="A126:B126">
    <cfRule type="containsBlanks" dxfId="517" priority="636">
      <formula>LEN(TRIM(A126))=0</formula>
    </cfRule>
  </conditionalFormatting>
  <conditionalFormatting sqref="A126:B126">
    <cfRule type="containsBlanks" dxfId="516" priority="635">
      <formula>LEN(TRIM(A126))=0</formula>
    </cfRule>
  </conditionalFormatting>
  <conditionalFormatting sqref="C126">
    <cfRule type="containsBlanks" dxfId="515" priority="633">
      <formula>LEN(TRIM(C126))=0</formula>
    </cfRule>
  </conditionalFormatting>
  <conditionalFormatting sqref="A135:B135">
    <cfRule type="containsBlanks" dxfId="514" priority="627">
      <formula>LEN(TRIM(A135))=0</formula>
    </cfRule>
  </conditionalFormatting>
  <conditionalFormatting sqref="C135">
    <cfRule type="containsBlanks" dxfId="513" priority="626">
      <formula>LEN(TRIM(C135))=0</formula>
    </cfRule>
  </conditionalFormatting>
  <conditionalFormatting sqref="C135">
    <cfRule type="containsBlanks" dxfId="512" priority="625">
      <formula>LEN(TRIM(C135))=0</formula>
    </cfRule>
  </conditionalFormatting>
  <conditionalFormatting sqref="C138">
    <cfRule type="containsBlanks" dxfId="511" priority="621">
      <formula>LEN(TRIM(C138))=0</formula>
    </cfRule>
  </conditionalFormatting>
  <conditionalFormatting sqref="C134">
    <cfRule type="containsBlanks" dxfId="510" priority="617">
      <formula>LEN(TRIM(C134))=0</formula>
    </cfRule>
  </conditionalFormatting>
  <conditionalFormatting sqref="C203:C204">
    <cfRule type="containsBlanks" dxfId="509" priority="609">
      <formula>LEN(TRIM(C203))=0</formula>
    </cfRule>
  </conditionalFormatting>
  <conditionalFormatting sqref="C205:C207">
    <cfRule type="containsBlanks" dxfId="508" priority="606">
      <formula>LEN(TRIM(C205))=0</formula>
    </cfRule>
  </conditionalFormatting>
  <conditionalFormatting sqref="C205:C207">
    <cfRule type="containsBlanks" dxfId="507" priority="605">
      <formula>LEN(TRIM(C205))=0</formula>
    </cfRule>
  </conditionalFormatting>
  <conditionalFormatting sqref="C218:C223">
    <cfRule type="containsBlanks" dxfId="506" priority="601">
      <formula>LEN(TRIM(C218))=0</formula>
    </cfRule>
  </conditionalFormatting>
  <conditionalFormatting sqref="C230">
    <cfRule type="containsBlanks" dxfId="505" priority="598">
      <formula>LEN(TRIM(C230))=0</formula>
    </cfRule>
  </conditionalFormatting>
  <conditionalFormatting sqref="C230">
    <cfRule type="containsBlanks" dxfId="504" priority="597">
      <formula>LEN(TRIM(C230))=0</formula>
    </cfRule>
  </conditionalFormatting>
  <conditionalFormatting sqref="A236:B238">
    <cfRule type="containsBlanks" dxfId="503" priority="595">
      <formula>LEN(TRIM(A236))=0</formula>
    </cfRule>
  </conditionalFormatting>
  <conditionalFormatting sqref="C236:C238">
    <cfRule type="containsBlanks" dxfId="502" priority="594">
      <formula>LEN(TRIM(C236))=0</formula>
    </cfRule>
  </conditionalFormatting>
  <conditionalFormatting sqref="C236:C238">
    <cfRule type="containsBlanks" dxfId="501" priority="593">
      <formula>LEN(TRIM(C236))=0</formula>
    </cfRule>
  </conditionalFormatting>
  <conditionalFormatting sqref="A248:B250">
    <cfRule type="containsBlanks" dxfId="500" priority="592">
      <formula>LEN(TRIM(A248))=0</formula>
    </cfRule>
  </conditionalFormatting>
  <conditionalFormatting sqref="C248:C250">
    <cfRule type="containsBlanks" dxfId="499" priority="590">
      <formula>LEN(TRIM(C248))=0</formula>
    </cfRule>
  </conditionalFormatting>
  <conditionalFormatting sqref="C248:C250">
    <cfRule type="containsBlanks" dxfId="498" priority="589">
      <formula>LEN(TRIM(C248))=0</formula>
    </cfRule>
  </conditionalFormatting>
  <conditionalFormatting sqref="C258:C259">
    <cfRule type="containsBlanks" dxfId="497" priority="586">
      <formula>LEN(TRIM(C258))=0</formula>
    </cfRule>
  </conditionalFormatting>
  <conditionalFormatting sqref="A261:B262">
    <cfRule type="containsBlanks" dxfId="496" priority="585">
      <formula>LEN(TRIM(A261))=0</formula>
    </cfRule>
  </conditionalFormatting>
  <conditionalFormatting sqref="A330:B331">
    <cfRule type="containsBlanks" dxfId="495" priority="582">
      <formula>LEN(TRIM(A330))=0</formula>
    </cfRule>
  </conditionalFormatting>
  <conditionalFormatting sqref="A330:B331">
    <cfRule type="containsBlanks" dxfId="494" priority="581">
      <formula>LEN(TRIM(A330))=0</formula>
    </cfRule>
  </conditionalFormatting>
  <conditionalFormatting sqref="F347:K347">
    <cfRule type="containsBlanks" dxfId="493" priority="287">
      <formula>LEN(TRIM(F347))=0</formula>
    </cfRule>
  </conditionalFormatting>
  <conditionalFormatting sqref="F438:K438">
    <cfRule type="containsBlanks" dxfId="492" priority="286">
      <formula>LEN(TRIM(F438))=0</formula>
    </cfRule>
  </conditionalFormatting>
  <conditionalFormatting sqref="C336:C338">
    <cfRule type="containsBlanks" dxfId="491" priority="574">
      <formula>LEN(TRIM(C336))=0</formula>
    </cfRule>
  </conditionalFormatting>
  <conditionalFormatting sqref="A147:B147">
    <cfRule type="containsBlanks" dxfId="490" priority="573">
      <formula>LEN(TRIM(A147))=0</formula>
    </cfRule>
  </conditionalFormatting>
  <conditionalFormatting sqref="F191:K191">
    <cfRule type="containsBlanks" dxfId="489" priority="279">
      <formula>LEN(TRIM(F191))=0</formula>
    </cfRule>
  </conditionalFormatting>
  <conditionalFormatting sqref="A127:B129">
    <cfRule type="containsBlanks" dxfId="488" priority="569">
      <formula>LEN(TRIM(A127))=0</formula>
    </cfRule>
  </conditionalFormatting>
  <conditionalFormatting sqref="C127:C129">
    <cfRule type="containsBlanks" dxfId="487" priority="567">
      <formula>LEN(TRIM(C127))=0</formula>
    </cfRule>
  </conditionalFormatting>
  <conditionalFormatting sqref="A148:B148">
    <cfRule type="containsBlanks" dxfId="486" priority="566">
      <formula>LEN(TRIM(A148))=0</formula>
    </cfRule>
  </conditionalFormatting>
  <conditionalFormatting sqref="A148:B148">
    <cfRule type="containsBlanks" dxfId="485" priority="565">
      <formula>LEN(TRIM(A148))=0</formula>
    </cfRule>
  </conditionalFormatting>
  <conditionalFormatting sqref="C148">
    <cfRule type="containsBlanks" dxfId="484" priority="564">
      <formula>LEN(TRIM(C148))=0</formula>
    </cfRule>
  </conditionalFormatting>
  <conditionalFormatting sqref="C252:C254">
    <cfRule type="containsBlanks" dxfId="483" priority="559">
      <formula>LEN(TRIM(C252))=0</formula>
    </cfRule>
  </conditionalFormatting>
  <conditionalFormatting sqref="C252:C254">
    <cfRule type="containsBlanks" dxfId="482" priority="558">
      <formula>LEN(TRIM(C252))=0</formula>
    </cfRule>
  </conditionalFormatting>
  <conditionalFormatting sqref="B142">
    <cfRule type="containsBlanks" dxfId="481" priority="562">
      <formula>LEN(TRIM(B142))=0</formula>
    </cfRule>
  </conditionalFormatting>
  <conditionalFormatting sqref="B316:B321">
    <cfRule type="containsBlanks" dxfId="480" priority="553">
      <formula>LEN(TRIM(B316))=0</formula>
    </cfRule>
  </conditionalFormatting>
  <conditionalFormatting sqref="A252:B254">
    <cfRule type="containsBlanks" dxfId="479" priority="561">
      <formula>LEN(TRIM(A252))=0</formula>
    </cfRule>
  </conditionalFormatting>
  <conditionalFormatting sqref="A302:B302">
    <cfRule type="containsBlanks" dxfId="478" priority="556">
      <formula>LEN(TRIM(A302))=0</formula>
    </cfRule>
  </conditionalFormatting>
  <conditionalFormatting sqref="C302">
    <cfRule type="containsBlanks" dxfId="477" priority="554">
      <formula>LEN(TRIM(C302))=0</formula>
    </cfRule>
  </conditionalFormatting>
  <conditionalFormatting sqref="A326:B326">
    <cfRule type="containsBlanks" dxfId="476" priority="545">
      <formula>LEN(TRIM(A326))=0</formula>
    </cfRule>
  </conditionalFormatting>
  <conditionalFormatting sqref="A322:C323">
    <cfRule type="containsBlanks" dxfId="475" priority="550">
      <formula>LEN(TRIM(A322))=0</formula>
    </cfRule>
  </conditionalFormatting>
  <conditionalFormatting sqref="A325:B325">
    <cfRule type="containsBlanks" dxfId="474" priority="549">
      <formula>LEN(TRIM(A325))=0</formula>
    </cfRule>
  </conditionalFormatting>
  <conditionalFormatting sqref="A326:B326">
    <cfRule type="containsBlanks" dxfId="473" priority="546">
      <formula>LEN(TRIM(A326))=0</formula>
    </cfRule>
  </conditionalFormatting>
  <conditionalFormatting sqref="C327:C329">
    <cfRule type="containsBlanks" dxfId="472" priority="541">
      <formula>LEN(TRIM(C327))=0</formula>
    </cfRule>
  </conditionalFormatting>
  <conditionalFormatting sqref="A327:B329">
    <cfRule type="containsBlanks" dxfId="471" priority="542">
      <formula>LEN(TRIM(A327))=0</formula>
    </cfRule>
  </conditionalFormatting>
  <conditionalFormatting sqref="A364:B364 A345:C345 A347:C347 A349:C361 A384:C387">
    <cfRule type="containsBlanks" dxfId="470" priority="539">
      <formula>LEN(TRIM(A345))=0</formula>
    </cfRule>
  </conditionalFormatting>
  <conditionalFormatting sqref="A364:B364">
    <cfRule type="containsBlanks" dxfId="469" priority="538">
      <formula>LEN(TRIM(A364))=0</formula>
    </cfRule>
  </conditionalFormatting>
  <conditionalFormatting sqref="C364">
    <cfRule type="containsBlanks" dxfId="468" priority="537">
      <formula>LEN(TRIM(C364))=0</formula>
    </cfRule>
  </conditionalFormatting>
  <conditionalFormatting sqref="C365:C382">
    <cfRule type="containsBlanks" dxfId="467" priority="534">
      <formula>LEN(TRIM(C365))=0</formula>
    </cfRule>
  </conditionalFormatting>
  <conditionalFormatting sqref="A365:B382">
    <cfRule type="containsBlanks" dxfId="466" priority="536">
      <formula>LEN(TRIM(A365))=0</formula>
    </cfRule>
  </conditionalFormatting>
  <conditionalFormatting sqref="A343:B344">
    <cfRule type="containsBlanks" dxfId="465" priority="533">
      <formula>LEN(TRIM(A343))=0</formula>
    </cfRule>
  </conditionalFormatting>
  <conditionalFormatting sqref="A362:B363">
    <cfRule type="containsBlanks" dxfId="464" priority="529">
      <formula>LEN(TRIM(A362))=0</formula>
    </cfRule>
  </conditionalFormatting>
  <conditionalFormatting sqref="C362:C363">
    <cfRule type="containsBlanks" dxfId="463" priority="528">
      <formula>LEN(TRIM(C362))=0</formula>
    </cfRule>
  </conditionalFormatting>
  <conditionalFormatting sqref="C383">
    <cfRule type="containsBlanks" dxfId="462" priority="525">
      <formula>LEN(TRIM(C383))=0</formula>
    </cfRule>
  </conditionalFormatting>
  <conditionalFormatting sqref="A348:C348">
    <cfRule type="containsBlanks" dxfId="461" priority="524">
      <formula>LEN(TRIM(A348))=0</formula>
    </cfRule>
  </conditionalFormatting>
  <conditionalFormatting sqref="A391:B391">
    <cfRule type="containsBlanks" dxfId="460" priority="522">
      <formula>LEN(TRIM(A391))=0</formula>
    </cfRule>
  </conditionalFormatting>
  <conditionalFormatting sqref="C391">
    <cfRule type="containsBlanks" dxfId="459" priority="521">
      <formula>LEN(TRIM(C391))=0</formula>
    </cfRule>
  </conditionalFormatting>
  <conditionalFormatting sqref="A393:B397">
    <cfRule type="containsBlanks" dxfId="458" priority="520">
      <formula>LEN(TRIM(A393))=0</formula>
    </cfRule>
  </conditionalFormatting>
  <conditionalFormatting sqref="A393:B397">
    <cfRule type="containsBlanks" dxfId="457" priority="519">
      <formula>LEN(TRIM(A393))=0</formula>
    </cfRule>
  </conditionalFormatting>
  <conditionalFormatting sqref="A388:B388">
    <cfRule type="containsBlanks" dxfId="456" priority="517">
      <formula>LEN(TRIM(A388))=0</formula>
    </cfRule>
  </conditionalFormatting>
  <conditionalFormatting sqref="A388:B388">
    <cfRule type="containsBlanks" dxfId="455" priority="516">
      <formula>LEN(TRIM(A388))=0</formula>
    </cfRule>
  </conditionalFormatting>
  <conditionalFormatting sqref="A389:B389">
    <cfRule type="containsBlanks" dxfId="454" priority="513">
      <formula>LEN(TRIM(A389))=0</formula>
    </cfRule>
  </conditionalFormatting>
  <conditionalFormatting sqref="C389">
    <cfRule type="containsBlanks" dxfId="453" priority="512">
      <formula>LEN(TRIM(C389))=0</formula>
    </cfRule>
  </conditionalFormatting>
  <conditionalFormatting sqref="A398:C400">
    <cfRule type="containsBlanks" dxfId="452" priority="508">
      <formula>LEN(TRIM(A398))=0</formula>
    </cfRule>
  </conditionalFormatting>
  <conditionalFormatting sqref="C392">
    <cfRule type="containsBlanks" dxfId="451" priority="509">
      <formula>LEN(TRIM(C392))=0</formula>
    </cfRule>
  </conditionalFormatting>
  <conditionalFormatting sqref="A424:B424 A420:B421">
    <cfRule type="containsBlanks" dxfId="450" priority="505">
      <formula>LEN(TRIM(A420))=0</formula>
    </cfRule>
  </conditionalFormatting>
  <conditionalFormatting sqref="C424 C420:C421">
    <cfRule type="containsBlanks" dxfId="449" priority="504">
      <formula>LEN(TRIM(C420))=0</formula>
    </cfRule>
  </conditionalFormatting>
  <conditionalFormatting sqref="C422:C423">
    <cfRule type="containsBlanks" dxfId="448" priority="501">
      <formula>LEN(TRIM(C422))=0</formula>
    </cfRule>
  </conditionalFormatting>
  <conditionalFormatting sqref="A410:B410">
    <cfRule type="containsBlanks" dxfId="447" priority="500">
      <formula>LEN(TRIM(A410))=0</formula>
    </cfRule>
  </conditionalFormatting>
  <conditionalFormatting sqref="C410">
    <cfRule type="containsBlanks" dxfId="446" priority="498">
      <formula>LEN(TRIM(C410))=0</formula>
    </cfRule>
  </conditionalFormatting>
  <conditionalFormatting sqref="A411:B413">
    <cfRule type="containsBlanks" dxfId="445" priority="497">
      <formula>LEN(TRIM(A411))=0</formula>
    </cfRule>
  </conditionalFormatting>
  <conditionalFormatting sqref="A411:B413">
    <cfRule type="containsBlanks" dxfId="444" priority="496">
      <formula>LEN(TRIM(A411))=0</formula>
    </cfRule>
  </conditionalFormatting>
  <conditionalFormatting sqref="C411:C413">
    <cfRule type="containsBlanks" dxfId="443" priority="495">
      <formula>LEN(TRIM(C411))=0</formula>
    </cfRule>
  </conditionalFormatting>
  <conditionalFormatting sqref="A414:B416">
    <cfRule type="containsBlanks" dxfId="442" priority="493">
      <formula>LEN(TRIM(A414))=0</formula>
    </cfRule>
  </conditionalFormatting>
  <conditionalFormatting sqref="C414:C416">
    <cfRule type="containsBlanks" dxfId="441" priority="492">
      <formula>LEN(TRIM(C414))=0</formula>
    </cfRule>
  </conditionalFormatting>
  <conditionalFormatting sqref="C425">
    <cfRule type="containsBlanks" dxfId="440" priority="489">
      <formula>LEN(TRIM(C425))=0</formula>
    </cfRule>
  </conditionalFormatting>
  <conditionalFormatting sqref="C426">
    <cfRule type="containsBlanks" dxfId="439" priority="488">
      <formula>LEN(TRIM(C426))=0</formula>
    </cfRule>
  </conditionalFormatting>
  <conditionalFormatting sqref="A426:B427">
    <cfRule type="containsBlanks" dxfId="438" priority="486">
      <formula>LEN(TRIM(A426))=0</formula>
    </cfRule>
  </conditionalFormatting>
  <conditionalFormatting sqref="A426:B427">
    <cfRule type="containsBlanks" dxfId="437" priority="485">
      <formula>LEN(TRIM(A426))=0</formula>
    </cfRule>
  </conditionalFormatting>
  <conditionalFormatting sqref="A504:C511">
    <cfRule type="containsBlanks" dxfId="436" priority="484">
      <formula>LEN(TRIM(A504))=0</formula>
    </cfRule>
  </conditionalFormatting>
  <conditionalFormatting sqref="A513:B514 A518:B518">
    <cfRule type="containsBlanks" dxfId="435" priority="483">
      <formula>LEN(TRIM(A513))=0</formula>
    </cfRule>
  </conditionalFormatting>
  <conditionalFormatting sqref="C518 C513:C514">
    <cfRule type="containsBlanks" dxfId="434" priority="481">
      <formula>LEN(TRIM(C513))=0</formula>
    </cfRule>
  </conditionalFormatting>
  <conditionalFormatting sqref="A516:B516">
    <cfRule type="containsBlanks" dxfId="433" priority="480">
      <formula>LEN(TRIM(A516))=0</formula>
    </cfRule>
  </conditionalFormatting>
  <conditionalFormatting sqref="A517:B517">
    <cfRule type="containsBlanks" dxfId="432" priority="476">
      <formula>LEN(TRIM(A517))=0</formula>
    </cfRule>
  </conditionalFormatting>
  <conditionalFormatting sqref="C517">
    <cfRule type="containsBlanks" dxfId="431" priority="475">
      <formula>LEN(TRIM(C517))=0</formula>
    </cfRule>
  </conditionalFormatting>
  <conditionalFormatting sqref="A512:B512">
    <cfRule type="containsBlanks" dxfId="430" priority="471">
      <formula>LEN(TRIM(A512))=0</formula>
    </cfRule>
  </conditionalFormatting>
  <conditionalFormatting sqref="A512:B512">
    <cfRule type="containsBlanks" dxfId="429" priority="470">
      <formula>LEN(TRIM(A512))=0</formula>
    </cfRule>
  </conditionalFormatting>
  <conditionalFormatting sqref="A515:B515">
    <cfRule type="containsBlanks" dxfId="428" priority="468">
      <formula>LEN(TRIM(A515))=0</formula>
    </cfRule>
  </conditionalFormatting>
  <conditionalFormatting sqref="A535:B539 A542:B542">
    <cfRule type="containsBlanks" dxfId="427" priority="464">
      <formula>LEN(TRIM(A535))=0</formula>
    </cfRule>
  </conditionalFormatting>
  <conditionalFormatting sqref="A535:B539 A542:B542">
    <cfRule type="containsBlanks" dxfId="426" priority="463">
      <formula>LEN(TRIM(A535))=0</formula>
    </cfRule>
  </conditionalFormatting>
  <conditionalFormatting sqref="A534:B534">
    <cfRule type="containsBlanks" dxfId="425" priority="461">
      <formula>LEN(TRIM(A534))=0</formula>
    </cfRule>
  </conditionalFormatting>
  <conditionalFormatting sqref="A534:B534">
    <cfRule type="containsBlanks" dxfId="424" priority="460">
      <formula>LEN(TRIM(A534))=0</formula>
    </cfRule>
  </conditionalFormatting>
  <conditionalFormatting sqref="C534">
    <cfRule type="containsBlanks" dxfId="423" priority="459">
      <formula>LEN(TRIM(C534))=0</formula>
    </cfRule>
  </conditionalFormatting>
  <conditionalFormatting sqref="A540:B541">
    <cfRule type="containsBlanks" dxfId="422" priority="458">
      <formula>LEN(TRIM(A540))=0</formula>
    </cfRule>
  </conditionalFormatting>
  <conditionalFormatting sqref="A540:B541">
    <cfRule type="containsBlanks" dxfId="421" priority="457">
      <formula>LEN(TRIM(A540))=0</formula>
    </cfRule>
  </conditionalFormatting>
  <conditionalFormatting sqref="C540:C541">
    <cfRule type="containsBlanks" dxfId="420" priority="456">
      <formula>LEN(TRIM(C540))=0</formula>
    </cfRule>
  </conditionalFormatting>
  <conditionalFormatting sqref="A519:B521">
    <cfRule type="containsBlanks" dxfId="419" priority="455">
      <formula>LEN(TRIM(A519))=0</formula>
    </cfRule>
  </conditionalFormatting>
  <conditionalFormatting sqref="A519:B521">
    <cfRule type="containsBlanks" dxfId="418" priority="454">
      <formula>LEN(TRIM(A519))=0</formula>
    </cfRule>
  </conditionalFormatting>
  <conditionalFormatting sqref="C545">
    <cfRule type="containsBlanks" dxfId="417" priority="447">
      <formula>LEN(TRIM(C545))=0</formula>
    </cfRule>
  </conditionalFormatting>
  <conditionalFormatting sqref="A545:B545">
    <cfRule type="containsBlanks" dxfId="416" priority="448">
      <formula>LEN(TRIM(A545))=0</formula>
    </cfRule>
  </conditionalFormatting>
  <conditionalFormatting sqref="A544:B544">
    <cfRule type="containsBlanks" dxfId="415" priority="452">
      <formula>LEN(TRIM(A544))=0</formula>
    </cfRule>
  </conditionalFormatting>
  <conditionalFormatting sqref="A544:B544">
    <cfRule type="containsBlanks" dxfId="414" priority="451">
      <formula>LEN(TRIM(A544))=0</formula>
    </cfRule>
  </conditionalFormatting>
  <conditionalFormatting sqref="A561:B562 A564:B567">
    <cfRule type="containsBlanks" dxfId="413" priority="445">
      <formula>LEN(TRIM(A561))=0</formula>
    </cfRule>
  </conditionalFormatting>
  <conditionalFormatting sqref="A563:B563">
    <cfRule type="containsBlanks" dxfId="412" priority="438">
      <formula>LEN(TRIM(A563))=0</formula>
    </cfRule>
  </conditionalFormatting>
  <conditionalFormatting sqref="A560:B560">
    <cfRule type="containsBlanks" dxfId="411" priority="442">
      <formula>LEN(TRIM(A560))=0</formula>
    </cfRule>
  </conditionalFormatting>
  <conditionalFormatting sqref="A560:B560">
    <cfRule type="containsBlanks" dxfId="410" priority="441">
      <formula>LEN(TRIM(A560))=0</formula>
    </cfRule>
  </conditionalFormatting>
  <conditionalFormatting sqref="C563">
    <cfRule type="containsBlanks" dxfId="409" priority="437">
      <formula>LEN(TRIM(C563))=0</formula>
    </cfRule>
  </conditionalFormatting>
  <conditionalFormatting sqref="M568:W581">
    <cfRule type="containsBlanks" dxfId="408" priority="10">
      <formula>LEN(TRIM(M568))=0</formula>
    </cfRule>
  </conditionalFormatting>
  <conditionalFormatting sqref="M568:W581">
    <cfRule type="containsBlanks" dxfId="407" priority="9">
      <formula>LEN(TRIM(M568))=0</formula>
    </cfRule>
  </conditionalFormatting>
  <conditionalFormatting sqref="A585:C600">
    <cfRule type="containsBlanks" dxfId="406" priority="430">
      <formula>LEN(TRIM(A585))=0</formula>
    </cfRule>
  </conditionalFormatting>
  <conditionalFormatting sqref="L585:L586">
    <cfRule type="containsBlanks" dxfId="405" priority="301">
      <formula>LEN(TRIM(L585))=0</formula>
    </cfRule>
  </conditionalFormatting>
  <conditionalFormatting sqref="L585:L586">
    <cfRule type="containsBlanks" dxfId="404" priority="297">
      <formula>LEN(TRIM(L585))=0</formula>
    </cfRule>
  </conditionalFormatting>
  <conditionalFormatting sqref="L583:L584">
    <cfRule type="containsBlanks" dxfId="403" priority="298">
      <formula>LEN(TRIM(L583))=0</formula>
    </cfRule>
  </conditionalFormatting>
  <conditionalFormatting sqref="C617">
    <cfRule type="containsBlanks" dxfId="402" priority="418">
      <formula>LEN(TRIM(C617))=0</formula>
    </cfRule>
  </conditionalFormatting>
  <conditionalFormatting sqref="A618:B618">
    <cfRule type="containsBlanks" dxfId="401" priority="417">
      <formula>LEN(TRIM(A618))=0</formula>
    </cfRule>
  </conditionalFormatting>
  <conditionalFormatting sqref="L43">
    <cfRule type="containsBlanks" dxfId="400" priority="369">
      <formula>LEN(TRIM(L43))=0</formula>
    </cfRule>
  </conditionalFormatting>
  <conditionalFormatting sqref="L45">
    <cfRule type="containsBlanks" dxfId="399" priority="368">
      <formula>LEN(TRIM(L45))=0</formula>
    </cfRule>
  </conditionalFormatting>
  <conditionalFormatting sqref="L62">
    <cfRule type="containsBlanks" dxfId="398" priority="366">
      <formula>LEN(TRIM(L62))=0</formula>
    </cfRule>
  </conditionalFormatting>
  <conditionalFormatting sqref="L69">
    <cfRule type="containsBlanks" dxfId="397" priority="364">
      <formula>LEN(TRIM(L69))=0</formula>
    </cfRule>
  </conditionalFormatting>
  <conditionalFormatting sqref="L77:L78">
    <cfRule type="containsBlanks" dxfId="396" priority="363">
      <formula>LEN(TRIM(L77))=0</formula>
    </cfRule>
  </conditionalFormatting>
  <conditionalFormatting sqref="L106">
    <cfRule type="containsBlanks" dxfId="395" priority="361">
      <formula>LEN(TRIM(L106))=0</formula>
    </cfRule>
  </conditionalFormatting>
  <conditionalFormatting sqref="M106:W106">
    <cfRule type="containsBlanks" dxfId="394" priority="69">
      <formula>LEN(TRIM(M106))=0</formula>
    </cfRule>
  </conditionalFormatting>
  <conditionalFormatting sqref="M130:W132">
    <cfRule type="containsBlanks" dxfId="393" priority="67">
      <formula>LEN(TRIM(M130))=0</formula>
    </cfRule>
  </conditionalFormatting>
  <conditionalFormatting sqref="M127:W127">
    <cfRule type="containsBlanks" dxfId="392" priority="66">
      <formula>LEN(TRIM(M127))=0</formula>
    </cfRule>
  </conditionalFormatting>
  <conditionalFormatting sqref="M128:W128">
    <cfRule type="containsBlanks" dxfId="391" priority="63">
      <formula>LEN(TRIM(M128))=0</formula>
    </cfRule>
  </conditionalFormatting>
  <conditionalFormatting sqref="M129:W129">
    <cfRule type="containsBlanks" dxfId="390" priority="62">
      <formula>LEN(TRIM(M129))=0</formula>
    </cfRule>
  </conditionalFormatting>
  <conditionalFormatting sqref="L127">
    <cfRule type="containsBlanks" dxfId="389" priority="357">
      <formula>LEN(TRIM(L127))=0</formula>
    </cfRule>
  </conditionalFormatting>
  <conditionalFormatting sqref="L128">
    <cfRule type="containsBlanks" dxfId="388" priority="356">
      <formula>LEN(TRIM(L128))=0</formula>
    </cfRule>
  </conditionalFormatting>
  <conditionalFormatting sqref="L129">
    <cfRule type="containsBlanks" dxfId="387" priority="353">
      <formula>LEN(TRIM(L129))=0</formula>
    </cfRule>
  </conditionalFormatting>
  <conditionalFormatting sqref="L137">
    <cfRule type="containsBlanks" dxfId="386" priority="352">
      <formula>LEN(TRIM(L137))=0</formula>
    </cfRule>
  </conditionalFormatting>
  <conditionalFormatting sqref="M145:W146">
    <cfRule type="containsBlanks" dxfId="385" priority="58">
      <formula>LEN(TRIM(M145))=0</formula>
    </cfRule>
  </conditionalFormatting>
  <conditionalFormatting sqref="L145:L146">
    <cfRule type="containsBlanks" dxfId="384" priority="350">
      <formula>LEN(TRIM(L145))=0</formula>
    </cfRule>
  </conditionalFormatting>
  <conditionalFormatting sqref="L203:L216">
    <cfRule type="containsBlanks" dxfId="383" priority="348">
      <formula>LEN(TRIM(L203))=0</formula>
    </cfRule>
  </conditionalFormatting>
  <conditionalFormatting sqref="M229:W230">
    <cfRule type="containsBlanks" dxfId="382" priority="54">
      <formula>LEN(TRIM(M229))=0</formula>
    </cfRule>
  </conditionalFormatting>
  <conditionalFormatting sqref="L229:L230">
    <cfRule type="containsBlanks" dxfId="381" priority="346">
      <formula>LEN(TRIM(L229))=0</formula>
    </cfRule>
  </conditionalFormatting>
  <conditionalFormatting sqref="L236:L238">
    <cfRule type="containsBlanks" dxfId="380" priority="344">
      <formula>LEN(TRIM(L236))=0</formula>
    </cfRule>
  </conditionalFormatting>
  <conditionalFormatting sqref="L247">
    <cfRule type="containsBlanks" dxfId="379" priority="342">
      <formula>LEN(TRIM(L247))=0</formula>
    </cfRule>
  </conditionalFormatting>
  <conditionalFormatting sqref="L258:L259">
    <cfRule type="containsBlanks" dxfId="378" priority="340">
      <formula>LEN(TRIM(L258))=0</formula>
    </cfRule>
  </conditionalFormatting>
  <conditionalFormatting sqref="M252:W254">
    <cfRule type="containsBlanks" dxfId="377" priority="47">
      <formula>LEN(TRIM(M252))=0</formula>
    </cfRule>
  </conditionalFormatting>
  <conditionalFormatting sqref="M535:W539">
    <cfRule type="containsBlanks" dxfId="376" priority="18">
      <formula>LEN(TRIM(M535))=0</formula>
    </cfRule>
  </conditionalFormatting>
  <conditionalFormatting sqref="M307:W307">
    <cfRule type="containsBlanks" dxfId="375" priority="41">
      <formula>LEN(TRIM(M307))=0</formula>
    </cfRule>
  </conditionalFormatting>
  <conditionalFormatting sqref="L330:L331">
    <cfRule type="containsBlanks" dxfId="374" priority="330">
      <formula>LEN(TRIM(L330))=0</formula>
    </cfRule>
  </conditionalFormatting>
  <conditionalFormatting sqref="L529">
    <cfRule type="containsBlanks" dxfId="373" priority="311">
      <formula>LEN(TRIM(L529))=0</formula>
    </cfRule>
  </conditionalFormatting>
  <conditionalFormatting sqref="L362:L363">
    <cfRule type="containsBlanks" dxfId="372" priority="323">
      <formula>LEN(TRIM(L362))=0</formula>
    </cfRule>
  </conditionalFormatting>
  <conditionalFormatting sqref="M362:W363">
    <cfRule type="containsBlanks" dxfId="371" priority="32">
      <formula>LEN(TRIM(M362))=0</formula>
    </cfRule>
  </conditionalFormatting>
  <conditionalFormatting sqref="L388">
    <cfRule type="containsBlanks" dxfId="370" priority="322">
      <formula>LEN(TRIM(L388))=0</formula>
    </cfRule>
  </conditionalFormatting>
  <conditionalFormatting sqref="L388">
    <cfRule type="containsBlanks" dxfId="369" priority="321">
      <formula>LEN(TRIM(L388))=0</formula>
    </cfRule>
  </conditionalFormatting>
  <conditionalFormatting sqref="L410">
    <cfRule type="containsBlanks" dxfId="368" priority="319">
      <formula>LEN(TRIM(L410))=0</formula>
    </cfRule>
  </conditionalFormatting>
  <conditionalFormatting sqref="L411:L413">
    <cfRule type="containsBlanks" dxfId="367" priority="318">
      <formula>LEN(TRIM(L411))=0</formula>
    </cfRule>
  </conditionalFormatting>
  <conditionalFormatting sqref="L414:L416">
    <cfRule type="containsBlanks" dxfId="366" priority="316">
      <formula>LEN(TRIM(L414))=0</formula>
    </cfRule>
  </conditionalFormatting>
  <conditionalFormatting sqref="M414:W416">
    <cfRule type="containsBlanks" dxfId="365" priority="25">
      <formula>LEN(TRIM(M414))=0</formula>
    </cfRule>
  </conditionalFormatting>
  <conditionalFormatting sqref="M424:W425">
    <cfRule type="containsBlanks" dxfId="364" priority="24">
      <formula>LEN(TRIM(M424))=0</formula>
    </cfRule>
  </conditionalFormatting>
  <conditionalFormatting sqref="M502:W515">
    <cfRule type="containsBlanks" dxfId="363" priority="23">
      <formula>LEN(TRIM(M502))=0</formula>
    </cfRule>
  </conditionalFormatting>
  <conditionalFormatting sqref="L502:L515">
    <cfRule type="containsBlanks" dxfId="362" priority="314">
      <formula>LEN(TRIM(L502))=0</formula>
    </cfRule>
  </conditionalFormatting>
  <conditionalFormatting sqref="M529:W529">
    <cfRule type="containsBlanks" dxfId="361" priority="20">
      <formula>LEN(TRIM(M529))=0</formula>
    </cfRule>
  </conditionalFormatting>
  <conditionalFormatting sqref="L535:L539">
    <cfRule type="containsBlanks" dxfId="360" priority="309">
      <formula>LEN(TRIM(L535))=0</formula>
    </cfRule>
  </conditionalFormatting>
  <conditionalFormatting sqref="L535:L539">
    <cfRule type="containsBlanks" dxfId="359" priority="308">
      <formula>LEN(TRIM(L535))=0</formula>
    </cfRule>
  </conditionalFormatting>
  <conditionalFormatting sqref="L547:L556">
    <cfRule type="containsBlanks" dxfId="358" priority="307">
      <formula>LEN(TRIM(L547))=0</formula>
    </cfRule>
  </conditionalFormatting>
  <conditionalFormatting sqref="M547:W556">
    <cfRule type="containsBlanks" dxfId="357" priority="16">
      <formula>LEN(TRIM(M547))=0</formula>
    </cfRule>
  </conditionalFormatting>
  <conditionalFormatting sqref="L558:L559">
    <cfRule type="containsBlanks" dxfId="356" priority="306">
      <formula>LEN(TRIM(L558))=0</formula>
    </cfRule>
  </conditionalFormatting>
  <conditionalFormatting sqref="M561:W561">
    <cfRule type="containsBlanks" dxfId="355" priority="14">
      <formula>LEN(TRIM(M561))=0</formula>
    </cfRule>
  </conditionalFormatting>
  <conditionalFormatting sqref="L561:L562">
    <cfRule type="containsBlanks" dxfId="354" priority="305">
      <formula>LEN(TRIM(L561))=0</formula>
    </cfRule>
  </conditionalFormatting>
  <conditionalFormatting sqref="M585:W586">
    <cfRule type="containsBlanks" dxfId="353" priority="8">
      <formula>LEN(TRIM(M585))=0</formula>
    </cfRule>
  </conditionalFormatting>
  <conditionalFormatting sqref="M584:W584">
    <cfRule type="containsBlanks" dxfId="352" priority="7">
      <formula>LEN(TRIM(M584))=0</formula>
    </cfRule>
  </conditionalFormatting>
  <conditionalFormatting sqref="M583:W583">
    <cfRule type="containsBlanks" dxfId="351" priority="6">
      <formula>LEN(TRIM(M583))=0</formula>
    </cfRule>
  </conditionalFormatting>
  <conditionalFormatting sqref="M588:W589">
    <cfRule type="containsBlanks" dxfId="350" priority="3">
      <formula>LEN(TRIM(M588))=0</formula>
    </cfRule>
  </conditionalFormatting>
  <conditionalFormatting sqref="L592:L596">
    <cfRule type="containsBlanks" dxfId="349" priority="294">
      <formula>LEN(TRIM(L592))=0</formula>
    </cfRule>
  </conditionalFormatting>
  <conditionalFormatting sqref="L601:L614">
    <cfRule type="containsBlanks" dxfId="348" priority="292">
      <formula>LEN(TRIM(L601))=0</formula>
    </cfRule>
  </conditionalFormatting>
  <conditionalFormatting sqref="L193:L202 L383:L387 L66:L67 L147:L191 L364:L381 L32 L41:L42 L44 L46:L52 L56:L61 L63:L64 L70:L76 L79:L89 L92:L105 L107:L121 L126 L133 L135:L136 L138:L144 L217 L224:L228 L231:L235 L239:L246 L251 L260 L263:L290 L302 L305:L306 L308:L329 L333:L335 L339:L342 L345:L361 L389:L409 L422:L423 L426:L501 L516:L518 L522:L528 L530 L533:L534 L540:L546 L557 L560 L563:L567 L582 L587 L590:L591 L597:L600 L615:L618">
    <cfRule type="containsBlanks" dxfId="347" priority="414">
      <formula>LEN(TRIM(L32))=0</formula>
    </cfRule>
  </conditionalFormatting>
  <conditionalFormatting sqref="L68">
    <cfRule type="containsBlanks" dxfId="346" priority="374">
      <formula>LEN(TRIM(L68))=0</formula>
    </cfRule>
  </conditionalFormatting>
  <conditionalFormatting sqref="L46 L364:L372 L58:L59 L104:L105 L121 L244 L290 L340:L342 L400 L407:L408 L516:L517 L541 L563 L107:L116 L32 L126 L133 L135:L136 L217 L224:L228 L345:L361">
    <cfRule type="containsBlanks" dxfId="345" priority="408">
      <formula>LEN(TRIM(L32))=0</formula>
    </cfRule>
  </conditionalFormatting>
  <conditionalFormatting sqref="L438">
    <cfRule type="containsBlanks" dxfId="344" priority="409">
      <formula>LEN(TRIM(L438))=0</formula>
    </cfRule>
  </conditionalFormatting>
  <conditionalFormatting sqref="L153:L154 L447:L448 L333 L142 L474:L482 L525:L526 L92:L93 L85 L109:L111 L260 L270:L272 L328:L329 L352:L354 L346:L348 L360:L361 L389 L436 L469:L472 L438:L444 L50 L133 L140 L244 L290 L318 L517 L530 L563 L135:L136 L263:L264">
    <cfRule type="containsBlanks" dxfId="343" priority="413">
      <formula>LEN(TRIM(L50))=0</formula>
    </cfRule>
  </conditionalFormatting>
  <conditionalFormatting sqref="L437">
    <cfRule type="containsBlanks" dxfId="342" priority="412">
      <formula>LEN(TRIM(L437))=0</formula>
    </cfRule>
  </conditionalFormatting>
  <conditionalFormatting sqref="L347">
    <cfRule type="containsBlanks" dxfId="341" priority="410">
      <formula>LEN(TRIM(L347))=0</formula>
    </cfRule>
  </conditionalFormatting>
  <conditionalFormatting sqref="L374:L379 L185:L190 L386:L387 L67 L193:L194 L383 L147:L183 L41:L42 L50:L52 L61 L76 L89 L232:L234 L314 L56 L63:L64 L85:L86 L92:L102 L239 L309:L310 L316:L318 L325:L329 L321:L323 L70:L73 L140:L144 L260 L302 L524:L528 L544:L546 L44 L79:L83 L263:L280 L333:L335 L389:L395 L422:L423 L426:L484 L530">
    <cfRule type="cellIs" dxfId="340" priority="407" operator="lessThan">
      <formula>0</formula>
    </cfRule>
  </conditionalFormatting>
  <conditionalFormatting sqref="L46 L364:L372 L58:L59 L104:L105 L121 L244 L290 L340:L342 L400 L407:L408 L516:L517 L541 L563 L107:L116 L32 L126 L133 L135:L136 L217 L224:L228 L345:L361">
    <cfRule type="cellIs" dxfId="339" priority="411" operator="lessThan">
      <formula>0</formula>
    </cfRule>
  </conditionalFormatting>
  <conditionalFormatting sqref="L84">
    <cfRule type="containsBlanks" dxfId="338" priority="406">
      <formula>LEN(TRIM(L84))=0</formula>
    </cfRule>
  </conditionalFormatting>
  <conditionalFormatting sqref="L84">
    <cfRule type="cellIs" dxfId="337" priority="405" operator="lessThan">
      <formula>0</formula>
    </cfRule>
  </conditionalFormatting>
  <conditionalFormatting sqref="L184">
    <cfRule type="containsBlanks" dxfId="336" priority="404">
      <formula>LEN(TRIM(L184))=0</formula>
    </cfRule>
  </conditionalFormatting>
  <conditionalFormatting sqref="L184">
    <cfRule type="cellIs" dxfId="335" priority="403" operator="lessThan">
      <formula>0</formula>
    </cfRule>
  </conditionalFormatting>
  <conditionalFormatting sqref="L191">
    <cfRule type="containsBlanks" dxfId="334" priority="402">
      <formula>LEN(TRIM(L191))=0</formula>
    </cfRule>
  </conditionalFormatting>
  <conditionalFormatting sqref="L191">
    <cfRule type="cellIs" dxfId="333" priority="401" operator="lessThan">
      <formula>0</formula>
    </cfRule>
  </conditionalFormatting>
  <conditionalFormatting sqref="L235">
    <cfRule type="containsBlanks" dxfId="332" priority="400">
      <formula>LEN(TRIM(L235))=0</formula>
    </cfRule>
  </conditionalFormatting>
  <conditionalFormatting sqref="L235">
    <cfRule type="cellIs" dxfId="331" priority="399" operator="lessThan">
      <formula>0</formula>
    </cfRule>
  </conditionalFormatting>
  <conditionalFormatting sqref="L308">
    <cfRule type="containsBlanks" dxfId="330" priority="398">
      <formula>LEN(TRIM(L308))=0</formula>
    </cfRule>
  </conditionalFormatting>
  <conditionalFormatting sqref="L308">
    <cfRule type="cellIs" dxfId="329" priority="397" operator="lessThan">
      <formula>0</formula>
    </cfRule>
  </conditionalFormatting>
  <conditionalFormatting sqref="L315">
    <cfRule type="containsBlanks" dxfId="328" priority="396">
      <formula>LEN(TRIM(L315))=0</formula>
    </cfRule>
  </conditionalFormatting>
  <conditionalFormatting sqref="L315">
    <cfRule type="cellIs" dxfId="327" priority="395" operator="lessThan">
      <formula>0</formula>
    </cfRule>
  </conditionalFormatting>
  <conditionalFormatting sqref="L380">
    <cfRule type="containsBlanks" dxfId="326" priority="394">
      <formula>LEN(TRIM(L380))=0</formula>
    </cfRule>
  </conditionalFormatting>
  <conditionalFormatting sqref="L380">
    <cfRule type="cellIs" dxfId="325" priority="393" operator="lessThan">
      <formula>0</formula>
    </cfRule>
  </conditionalFormatting>
  <conditionalFormatting sqref="L324">
    <cfRule type="containsBlanks" dxfId="324" priority="392">
      <formula>LEN(TRIM(L324))=0</formula>
    </cfRule>
  </conditionalFormatting>
  <conditionalFormatting sqref="L324">
    <cfRule type="cellIs" dxfId="323" priority="391" operator="lessThan">
      <formula>0</formula>
    </cfRule>
  </conditionalFormatting>
  <conditionalFormatting sqref="L381">
    <cfRule type="containsBlanks" dxfId="322" priority="390">
      <formula>LEN(TRIM(L381))=0</formula>
    </cfRule>
  </conditionalFormatting>
  <conditionalFormatting sqref="L381">
    <cfRule type="cellIs" dxfId="321" priority="389" operator="lessThan">
      <formula>0</formula>
    </cfRule>
  </conditionalFormatting>
  <conditionalFormatting sqref="L385">
    <cfRule type="containsBlanks" dxfId="320" priority="388">
      <formula>LEN(TRIM(L385))=0</formula>
    </cfRule>
  </conditionalFormatting>
  <conditionalFormatting sqref="L385">
    <cfRule type="cellIs" dxfId="319" priority="387" operator="lessThan">
      <formula>0</formula>
    </cfRule>
  </conditionalFormatting>
  <conditionalFormatting sqref="L384">
    <cfRule type="containsBlanks" dxfId="318" priority="386">
      <formula>LEN(TRIM(L384))=0</formula>
    </cfRule>
  </conditionalFormatting>
  <conditionalFormatting sqref="L384">
    <cfRule type="cellIs" dxfId="317" priority="385" operator="lessThan">
      <formula>0</formula>
    </cfRule>
  </conditionalFormatting>
  <conditionalFormatting sqref="L403">
    <cfRule type="containsBlanks" dxfId="316" priority="384">
      <formula>LEN(TRIM(L403))=0</formula>
    </cfRule>
  </conditionalFormatting>
  <conditionalFormatting sqref="L403">
    <cfRule type="cellIs" dxfId="315" priority="383" operator="lessThan">
      <formula>0</formula>
    </cfRule>
  </conditionalFormatting>
  <conditionalFormatting sqref="L597:L600 L615:L618">
    <cfRule type="containsBlanks" dxfId="314" priority="382">
      <formula>LEN(TRIM(L597))=0</formula>
    </cfRule>
  </conditionalFormatting>
  <conditionalFormatting sqref="L597:L600 L615:L618">
    <cfRule type="cellIs" dxfId="313" priority="381" operator="lessThan">
      <formula>0</formula>
    </cfRule>
  </conditionalFormatting>
  <conditionalFormatting sqref="L382">
    <cfRule type="containsBlanks" dxfId="312" priority="380">
      <formula>LEN(TRIM(L382))=0</formula>
    </cfRule>
  </conditionalFormatting>
  <conditionalFormatting sqref="L68">
    <cfRule type="cellIs" dxfId="311" priority="372" operator="lessThan">
      <formula>0</formula>
    </cfRule>
  </conditionalFormatting>
  <conditionalFormatting sqref="L382">
    <cfRule type="containsBlanks" dxfId="310" priority="379">
      <formula>LEN(TRIM(L382))=0</formula>
    </cfRule>
  </conditionalFormatting>
  <conditionalFormatting sqref="L382">
    <cfRule type="cellIs" dxfId="309" priority="378" operator="lessThan">
      <formula>0</formula>
    </cfRule>
  </conditionalFormatting>
  <conditionalFormatting sqref="L192">
    <cfRule type="containsBlanks" dxfId="308" priority="377">
      <formula>LEN(TRIM(L192))=0</formula>
    </cfRule>
  </conditionalFormatting>
  <conditionalFormatting sqref="L192">
    <cfRule type="containsBlanks" dxfId="307" priority="376">
      <formula>LEN(TRIM(L192))=0</formula>
    </cfRule>
  </conditionalFormatting>
  <conditionalFormatting sqref="L192">
    <cfRule type="cellIs" dxfId="306" priority="375" operator="lessThan">
      <formula>0</formula>
    </cfRule>
  </conditionalFormatting>
  <conditionalFormatting sqref="L68">
    <cfRule type="containsBlanks" dxfId="305" priority="373">
      <formula>LEN(TRIM(L68))=0</formula>
    </cfRule>
  </conditionalFormatting>
  <conditionalFormatting sqref="L20:L31">
    <cfRule type="containsBlanks" dxfId="304" priority="371">
      <formula>LEN(TRIM(L20))=0</formula>
    </cfRule>
  </conditionalFormatting>
  <conditionalFormatting sqref="L33:L40">
    <cfRule type="containsBlanks" dxfId="303" priority="370">
      <formula>LEN(TRIM(L33))=0</formula>
    </cfRule>
  </conditionalFormatting>
  <conditionalFormatting sqref="M45:W45">
    <cfRule type="containsBlanks" dxfId="302" priority="76">
      <formula>LEN(TRIM(M45))=0</formula>
    </cfRule>
  </conditionalFormatting>
  <conditionalFormatting sqref="L53:L55">
    <cfRule type="containsBlanks" dxfId="301" priority="367">
      <formula>LEN(TRIM(L53))=0</formula>
    </cfRule>
  </conditionalFormatting>
  <conditionalFormatting sqref="L65">
    <cfRule type="containsBlanks" dxfId="300" priority="365">
      <formula>LEN(TRIM(L65))=0</formula>
    </cfRule>
  </conditionalFormatting>
  <conditionalFormatting sqref="M77:W78">
    <cfRule type="containsBlanks" dxfId="299" priority="71">
      <formula>LEN(TRIM(M77))=0</formula>
    </cfRule>
  </conditionalFormatting>
  <conditionalFormatting sqref="L90:L91">
    <cfRule type="containsBlanks" dxfId="298" priority="362">
      <formula>LEN(TRIM(L90))=0</formula>
    </cfRule>
  </conditionalFormatting>
  <conditionalFormatting sqref="L122:L125">
    <cfRule type="containsBlanks" dxfId="297" priority="360">
      <formula>LEN(TRIM(L122))=0</formula>
    </cfRule>
  </conditionalFormatting>
  <conditionalFormatting sqref="M127:W127">
    <cfRule type="containsBlanks" dxfId="296" priority="65">
      <formula>LEN(TRIM(M127))=0</formula>
    </cfRule>
  </conditionalFormatting>
  <conditionalFormatting sqref="M128:W128">
    <cfRule type="containsBlanks" dxfId="295" priority="64">
      <formula>LEN(TRIM(M128))=0</formula>
    </cfRule>
  </conditionalFormatting>
  <conditionalFormatting sqref="L130:L132">
    <cfRule type="containsBlanks" dxfId="294" priority="359">
      <formula>LEN(TRIM(L130))=0</formula>
    </cfRule>
  </conditionalFormatting>
  <conditionalFormatting sqref="L127">
    <cfRule type="containsBlanks" dxfId="293" priority="358">
      <formula>LEN(TRIM(L127))=0</formula>
    </cfRule>
  </conditionalFormatting>
  <conditionalFormatting sqref="L128">
    <cfRule type="containsBlanks" dxfId="292" priority="355">
      <formula>LEN(TRIM(L128))=0</formula>
    </cfRule>
  </conditionalFormatting>
  <conditionalFormatting sqref="L129">
    <cfRule type="containsBlanks" dxfId="291" priority="354">
      <formula>LEN(TRIM(L129))=0</formula>
    </cfRule>
  </conditionalFormatting>
  <conditionalFormatting sqref="L134">
    <cfRule type="containsBlanks" dxfId="290" priority="351">
      <formula>LEN(TRIM(L134))=0</formula>
    </cfRule>
  </conditionalFormatting>
  <conditionalFormatting sqref="M134:W134">
    <cfRule type="containsBlanks" dxfId="289" priority="59">
      <formula>LEN(TRIM(M134))=0</formula>
    </cfRule>
  </conditionalFormatting>
  <conditionalFormatting sqref="L146">
    <cfRule type="containsBlanks" dxfId="288" priority="349">
      <formula>LEN(TRIM(L146))=0</formula>
    </cfRule>
  </conditionalFormatting>
  <conditionalFormatting sqref="L218:L223">
    <cfRule type="containsBlanks" dxfId="287" priority="347">
      <formula>LEN(TRIM(L218))=0</formula>
    </cfRule>
  </conditionalFormatting>
  <conditionalFormatting sqref="L229">
    <cfRule type="containsBlanks" dxfId="286" priority="345">
      <formula>LEN(TRIM(L229))=0</formula>
    </cfRule>
  </conditionalFormatting>
  <conditionalFormatting sqref="L247:L250">
    <cfRule type="containsBlanks" dxfId="285" priority="343">
      <formula>LEN(TRIM(L247))=0</formula>
    </cfRule>
  </conditionalFormatting>
  <conditionalFormatting sqref="M247:W247">
    <cfRule type="containsBlanks" dxfId="284" priority="50">
      <formula>LEN(TRIM(M247))=0</formula>
    </cfRule>
  </conditionalFormatting>
  <conditionalFormatting sqref="L255:L259">
    <cfRule type="containsBlanks" dxfId="283" priority="341">
      <formula>LEN(TRIM(L255))=0</formula>
    </cfRule>
  </conditionalFormatting>
  <conditionalFormatting sqref="L252:L254">
    <cfRule type="containsBlanks" dxfId="282" priority="339">
      <formula>LEN(TRIM(L252))=0</formula>
    </cfRule>
  </conditionalFormatting>
  <conditionalFormatting sqref="L261:L262">
    <cfRule type="containsBlanks" dxfId="281" priority="338">
      <formula>LEN(TRIM(L261))=0</formula>
    </cfRule>
  </conditionalFormatting>
  <conditionalFormatting sqref="L261:L262">
    <cfRule type="containsBlanks" dxfId="280" priority="337">
      <formula>LEN(TRIM(L261))=0</formula>
    </cfRule>
  </conditionalFormatting>
  <conditionalFormatting sqref="L301">
    <cfRule type="containsBlanks" dxfId="279" priority="336">
      <formula>LEN(TRIM(L301))=0</formula>
    </cfRule>
  </conditionalFormatting>
  <conditionalFormatting sqref="M291:W293 M296:W301">
    <cfRule type="containsBlanks" dxfId="278" priority="44">
      <formula>LEN(TRIM(M291))=0</formula>
    </cfRule>
  </conditionalFormatting>
  <conditionalFormatting sqref="L291:L293 L296:L300">
    <cfRule type="containsBlanks" dxfId="277" priority="335">
      <formula>LEN(TRIM(L291))=0</formula>
    </cfRule>
  </conditionalFormatting>
  <conditionalFormatting sqref="L294:L295">
    <cfRule type="containsBlanks" dxfId="276" priority="334">
      <formula>LEN(TRIM(L294))=0</formula>
    </cfRule>
  </conditionalFormatting>
  <conditionalFormatting sqref="L303:L304">
    <cfRule type="containsBlanks" dxfId="275" priority="333">
      <formula>LEN(TRIM(L303))=0</formula>
    </cfRule>
  </conditionalFormatting>
  <conditionalFormatting sqref="L307">
    <cfRule type="containsBlanks" dxfId="274" priority="332">
      <formula>LEN(TRIM(L307))=0</formula>
    </cfRule>
  </conditionalFormatting>
  <conditionalFormatting sqref="L330:L332">
    <cfRule type="containsBlanks" dxfId="273" priority="331">
      <formula>LEN(TRIM(L330))=0</formula>
    </cfRule>
  </conditionalFormatting>
  <conditionalFormatting sqref="L332">
    <cfRule type="containsBlanks" dxfId="272" priority="329">
      <formula>LEN(TRIM(L332))=0</formula>
    </cfRule>
  </conditionalFormatting>
  <conditionalFormatting sqref="M332:W332">
    <cfRule type="containsBlanks" dxfId="271" priority="38">
      <formula>LEN(TRIM(M332))=0</formula>
    </cfRule>
  </conditionalFormatting>
  <conditionalFormatting sqref="L336:L338">
    <cfRule type="containsBlanks" dxfId="270" priority="328">
      <formula>LEN(TRIM(L336))=0</formula>
    </cfRule>
  </conditionalFormatting>
  <conditionalFormatting sqref="L336:L338">
    <cfRule type="containsBlanks" dxfId="269" priority="327">
      <formula>LEN(TRIM(L336))=0</formula>
    </cfRule>
  </conditionalFormatting>
  <conditionalFormatting sqref="L343:L344">
    <cfRule type="containsBlanks" dxfId="268" priority="326">
      <formula>LEN(TRIM(L343))=0</formula>
    </cfRule>
  </conditionalFormatting>
  <conditionalFormatting sqref="L343:L344">
    <cfRule type="containsBlanks" dxfId="267" priority="325">
      <formula>LEN(TRIM(L343))=0</formula>
    </cfRule>
  </conditionalFormatting>
  <conditionalFormatting sqref="L362:L363">
    <cfRule type="containsBlanks" dxfId="266" priority="324">
      <formula>LEN(TRIM(L362))=0</formula>
    </cfRule>
  </conditionalFormatting>
  <conditionalFormatting sqref="L410:L413 L417:L421">
    <cfRule type="containsBlanks" dxfId="265" priority="320">
      <formula>LEN(TRIM(L410))=0</formula>
    </cfRule>
  </conditionalFormatting>
  <conditionalFormatting sqref="L414:L416">
    <cfRule type="containsBlanks" dxfId="264" priority="317">
      <formula>LEN(TRIM(L414))=0</formula>
    </cfRule>
  </conditionalFormatting>
  <conditionalFormatting sqref="L424:L425">
    <cfRule type="containsBlanks" dxfId="263" priority="315">
      <formula>LEN(TRIM(L424))=0</formula>
    </cfRule>
  </conditionalFormatting>
  <conditionalFormatting sqref="M513:W514">
    <cfRule type="containsBlanks" dxfId="262" priority="22">
      <formula>LEN(TRIM(M513))=0</formula>
    </cfRule>
  </conditionalFormatting>
  <conditionalFormatting sqref="L513:L514">
    <cfRule type="containsBlanks" dxfId="261" priority="313">
      <formula>LEN(TRIM(L513))=0</formula>
    </cfRule>
  </conditionalFormatting>
  <conditionalFormatting sqref="L519:L521">
    <cfRule type="containsBlanks" dxfId="260" priority="312">
      <formula>LEN(TRIM(L519))=0</formula>
    </cfRule>
  </conditionalFormatting>
  <conditionalFormatting sqref="L531:L532">
    <cfRule type="containsBlanks" dxfId="259" priority="310">
      <formula>LEN(TRIM(L531))=0</formula>
    </cfRule>
  </conditionalFormatting>
  <conditionalFormatting sqref="M531:W532">
    <cfRule type="containsBlanks" dxfId="258" priority="19">
      <formula>LEN(TRIM(M531))=0</formula>
    </cfRule>
  </conditionalFormatting>
  <conditionalFormatting sqref="M535:W539">
    <cfRule type="containsBlanks" dxfId="257" priority="17">
      <formula>LEN(TRIM(M535))=0</formula>
    </cfRule>
  </conditionalFormatting>
  <conditionalFormatting sqref="M558:W559">
    <cfRule type="containsBlanks" dxfId="256" priority="15">
      <formula>LEN(TRIM(M558))=0</formula>
    </cfRule>
  </conditionalFormatting>
  <conditionalFormatting sqref="M561:W561">
    <cfRule type="containsBlanks" dxfId="255" priority="13">
      <formula>LEN(TRIM(M561))=0</formula>
    </cfRule>
  </conditionalFormatting>
  <conditionalFormatting sqref="L561:L562">
    <cfRule type="containsBlanks" dxfId="254" priority="304">
      <formula>LEN(TRIM(L561))=0</formula>
    </cfRule>
  </conditionalFormatting>
  <conditionalFormatting sqref="L568:L581">
    <cfRule type="containsBlanks" dxfId="253" priority="302">
      <formula>LEN(TRIM(L568))=0</formula>
    </cfRule>
  </conditionalFormatting>
  <conditionalFormatting sqref="M583:W584">
    <cfRule type="containsBlanks" dxfId="252" priority="5">
      <formula>LEN(TRIM(M583))=0</formula>
    </cfRule>
  </conditionalFormatting>
  <conditionalFormatting sqref="M585:W586">
    <cfRule type="containsBlanks" dxfId="251" priority="4">
      <formula>LEN(TRIM(M585))=0</formula>
    </cfRule>
  </conditionalFormatting>
  <conditionalFormatting sqref="L592:L596">
    <cfRule type="containsBlanks" dxfId="250" priority="293">
      <formula>LEN(TRIM(L592))=0</formula>
    </cfRule>
  </conditionalFormatting>
  <conditionalFormatting sqref="M601:W614">
    <cfRule type="containsBlanks" dxfId="249" priority="1">
      <formula>LEN(TRIM(M601))=0</formula>
    </cfRule>
  </conditionalFormatting>
  <conditionalFormatting sqref="F43:K43">
    <cfRule type="containsBlanks" dxfId="248" priority="246">
      <formula>LEN(TRIM(F43))=0</formula>
    </cfRule>
  </conditionalFormatting>
  <conditionalFormatting sqref="F45:K45">
    <cfRule type="containsBlanks" dxfId="247" priority="245">
      <formula>LEN(TRIM(F45))=0</formula>
    </cfRule>
  </conditionalFormatting>
  <conditionalFormatting sqref="F62:K62">
    <cfRule type="containsBlanks" dxfId="246" priority="242">
      <formula>LEN(TRIM(F62))=0</formula>
    </cfRule>
  </conditionalFormatting>
  <conditionalFormatting sqref="F69:K69">
    <cfRule type="containsBlanks" dxfId="245" priority="240">
      <formula>LEN(TRIM(F69))=0</formula>
    </cfRule>
  </conditionalFormatting>
  <conditionalFormatting sqref="F77:K78">
    <cfRule type="containsBlanks" dxfId="244" priority="239">
      <formula>LEN(TRIM(F77))=0</formula>
    </cfRule>
  </conditionalFormatting>
  <conditionalFormatting sqref="F106:K106">
    <cfRule type="containsBlanks" dxfId="243" priority="236">
      <formula>LEN(TRIM(F106))=0</formula>
    </cfRule>
  </conditionalFormatting>
  <conditionalFormatting sqref="F122:F125 H122:H125 J122:J125">
    <cfRule type="containsBlanks" dxfId="242" priority="235">
      <formula>LEN(TRIM(F122))=0</formula>
    </cfRule>
  </conditionalFormatting>
  <conditionalFormatting sqref="F127 H127 J127">
    <cfRule type="containsBlanks" dxfId="241" priority="232">
      <formula>LEN(TRIM(F127))=0</formula>
    </cfRule>
  </conditionalFormatting>
  <conditionalFormatting sqref="F127 H127 J127">
    <cfRule type="containsBlanks" dxfId="240" priority="231">
      <formula>LEN(TRIM(F127))=0</formula>
    </cfRule>
  </conditionalFormatting>
  <conditionalFormatting sqref="F129 H129 J129">
    <cfRule type="containsBlanks" dxfId="239" priority="228">
      <formula>LEN(TRIM(F129))=0</formula>
    </cfRule>
  </conditionalFormatting>
  <conditionalFormatting sqref="F129 H129 J129">
    <cfRule type="containsBlanks" dxfId="238" priority="227">
      <formula>LEN(TRIM(F129))=0</formula>
    </cfRule>
  </conditionalFormatting>
  <conditionalFormatting sqref="G127 I127 K127">
    <cfRule type="containsBlanks" dxfId="237" priority="224">
      <formula>LEN(TRIM(G127))=0</formula>
    </cfRule>
  </conditionalFormatting>
  <conditionalFormatting sqref="G128 I128 K128">
    <cfRule type="containsBlanks" dxfId="236" priority="223">
      <formula>LEN(TRIM(G128))=0</formula>
    </cfRule>
  </conditionalFormatting>
  <conditionalFormatting sqref="G129 I129 K129">
    <cfRule type="containsBlanks" dxfId="235" priority="220">
      <formula>LEN(TRIM(G129))=0</formula>
    </cfRule>
  </conditionalFormatting>
  <conditionalFormatting sqref="F137:K137">
    <cfRule type="containsBlanks" dxfId="234" priority="219">
      <formula>LEN(TRIM(F137))=0</formula>
    </cfRule>
  </conditionalFormatting>
  <conditionalFormatting sqref="F146 H146 J146">
    <cfRule type="containsBlanks" dxfId="233" priority="216">
      <formula>LEN(TRIM(F146))=0</formula>
    </cfRule>
  </conditionalFormatting>
  <conditionalFormatting sqref="G145:G146 I145:I146 K145:K146">
    <cfRule type="containsBlanks" dxfId="232" priority="215">
      <formula>LEN(TRIM(G145))=0</formula>
    </cfRule>
  </conditionalFormatting>
  <conditionalFormatting sqref="G203:G216 I203:I216 K203:K216">
    <cfRule type="containsBlanks" dxfId="231" priority="212">
      <formula>LEN(TRIM(G203))=0</formula>
    </cfRule>
  </conditionalFormatting>
  <conditionalFormatting sqref="F218:F223 H218:H223 J218:J223">
    <cfRule type="containsBlanks" dxfId="230" priority="211">
      <formula>LEN(TRIM(F218))=0</formula>
    </cfRule>
  </conditionalFormatting>
  <conditionalFormatting sqref="F229 H229 J229">
    <cfRule type="containsBlanks" dxfId="229" priority="208">
      <formula>LEN(TRIM(F229))=0</formula>
    </cfRule>
  </conditionalFormatting>
  <conditionalFormatting sqref="G229:G230 I229:I230 K229:K230">
    <cfRule type="containsBlanks" dxfId="228" priority="207">
      <formula>LEN(TRIM(G229))=0</formula>
    </cfRule>
  </conditionalFormatting>
  <conditionalFormatting sqref="G236:G238 I236:I238 K236:K238">
    <cfRule type="containsBlanks" dxfId="227" priority="204">
      <formula>LEN(TRIM(G236))=0</formula>
    </cfRule>
  </conditionalFormatting>
  <conditionalFormatting sqref="F247:F250 H247:H250 J247:J250">
    <cfRule type="containsBlanks" dxfId="226" priority="203">
      <formula>LEN(TRIM(F247))=0</formula>
    </cfRule>
  </conditionalFormatting>
  <conditionalFormatting sqref="G247 I247 K247">
    <cfRule type="containsBlanks" dxfId="225" priority="200">
      <formula>LEN(TRIM(G247))=0</formula>
    </cfRule>
  </conditionalFormatting>
  <conditionalFormatting sqref="G258:G259 I258:I259 K258:K259">
    <cfRule type="containsBlanks" dxfId="224" priority="195">
      <formula>LEN(TRIM(G258))=0</formula>
    </cfRule>
  </conditionalFormatting>
  <conditionalFormatting sqref="F261:F262 H261:H262 J261:J262">
    <cfRule type="containsBlanks" dxfId="223" priority="193">
      <formula>LEN(TRIM(F261))=0</formula>
    </cfRule>
  </conditionalFormatting>
  <conditionalFormatting sqref="F332 H332 J332">
    <cfRule type="containsBlanks" dxfId="222" priority="181">
      <formula>LEN(TRIM(F332))=0</formula>
    </cfRule>
  </conditionalFormatting>
  <conditionalFormatting sqref="G535:G539 I535:I539">
    <cfRule type="containsBlanks" dxfId="221" priority="140">
      <formula>LEN(TRIM(G535))=0</formula>
    </cfRule>
  </conditionalFormatting>
  <conditionalFormatting sqref="F330:F332 H330:H332 J330:J332">
    <cfRule type="containsBlanks" dxfId="220" priority="183">
      <formula>LEN(TRIM(F330))=0</formula>
    </cfRule>
  </conditionalFormatting>
  <conditionalFormatting sqref="G330:G331 I330:I331 K330:K331">
    <cfRule type="containsBlanks" dxfId="219" priority="179">
      <formula>LEN(TRIM(G330))=0</formula>
    </cfRule>
  </conditionalFormatting>
  <conditionalFormatting sqref="G411:G413 I411:I413">
    <cfRule type="containsBlanks" dxfId="218" priority="158">
      <formula>LEN(TRIM(G411))=0</formula>
    </cfRule>
  </conditionalFormatting>
  <conditionalFormatting sqref="F529:K529">
    <cfRule type="containsBlanks" dxfId="217" priority="145">
      <formula>LEN(TRIM(F529))=0</formula>
    </cfRule>
  </conditionalFormatting>
  <conditionalFormatting sqref="F362:F363 H362:I363 K362:K363">
    <cfRule type="containsBlanks" dxfId="216" priority="170">
      <formula>LEN(TRIM(F362))=0</formula>
    </cfRule>
  </conditionalFormatting>
  <conditionalFormatting sqref="G362:G363 J362:J363">
    <cfRule type="containsBlanks" dxfId="215" priority="169">
      <formula>LEN(TRIM(G362))=0</formula>
    </cfRule>
  </conditionalFormatting>
  <conditionalFormatting sqref="F388:K388">
    <cfRule type="containsBlanks" dxfId="214" priority="167">
      <formula>LEN(TRIM(F388))=0</formula>
    </cfRule>
  </conditionalFormatting>
  <conditionalFormatting sqref="F388:K388">
    <cfRule type="containsBlanks" dxfId="213" priority="166">
      <formula>LEN(TRIM(F388))=0</formula>
    </cfRule>
  </conditionalFormatting>
  <conditionalFormatting sqref="F410 H410 J410:K410">
    <cfRule type="containsBlanks" dxfId="212" priority="164">
      <formula>LEN(TRIM(F410))=0</formula>
    </cfRule>
  </conditionalFormatting>
  <conditionalFormatting sqref="F411:F413 H411:H413 J411:K413">
    <cfRule type="containsBlanks" dxfId="211" priority="163">
      <formula>LEN(TRIM(F411))=0</formula>
    </cfRule>
  </conditionalFormatting>
  <conditionalFormatting sqref="F414:F416 H414:H416 J414:K416">
    <cfRule type="containsBlanks" dxfId="210" priority="161">
      <formula>LEN(TRIM(F414))=0</formula>
    </cfRule>
  </conditionalFormatting>
  <conditionalFormatting sqref="G410:G413 G417:G421 I410:I413 I417:I421">
    <cfRule type="containsBlanks" dxfId="209" priority="160">
      <formula>LEN(TRIM(G410))=0</formula>
    </cfRule>
  </conditionalFormatting>
  <conditionalFormatting sqref="G414:G416 I414:I416">
    <cfRule type="containsBlanks" dxfId="208" priority="157">
      <formula>LEN(TRIM(G414))=0</formula>
    </cfRule>
  </conditionalFormatting>
  <conditionalFormatting sqref="F502:F515">
    <cfRule type="containsBlanks" dxfId="207" priority="154">
      <formula>LEN(TRIM(F502))=0</formula>
    </cfRule>
  </conditionalFormatting>
  <conditionalFormatting sqref="F513:F514">
    <cfRule type="containsBlanks" dxfId="206" priority="153">
      <formula>LEN(TRIM(F513))=0</formula>
    </cfRule>
  </conditionalFormatting>
  <conditionalFormatting sqref="H502:H515 J502:J515">
    <cfRule type="containsBlanks" dxfId="205" priority="150">
      <formula>LEN(TRIM(H502))=0</formula>
    </cfRule>
  </conditionalFormatting>
  <conditionalFormatting sqref="H513:H514 J513:J514">
    <cfRule type="containsBlanks" dxfId="204" priority="149">
      <formula>LEN(TRIM(H513))=0</formula>
    </cfRule>
  </conditionalFormatting>
  <conditionalFormatting sqref="I502:I515 K502:K515">
    <cfRule type="containsBlanks" dxfId="203" priority="148">
      <formula>LEN(TRIM(I502))=0</formula>
    </cfRule>
  </conditionalFormatting>
  <conditionalFormatting sqref="G529 J529">
    <cfRule type="containsBlanks" dxfId="202" priority="144">
      <formula>LEN(TRIM(G529))=0</formula>
    </cfRule>
  </conditionalFormatting>
  <conditionalFormatting sqref="F535:K539">
    <cfRule type="containsBlanks" dxfId="201" priority="141">
      <formula>LEN(TRIM(F535))=0</formula>
    </cfRule>
  </conditionalFormatting>
  <conditionalFormatting sqref="F535:F539 H535:H539 J535:K539">
    <cfRule type="containsBlanks" dxfId="200" priority="139">
      <formula>LEN(TRIM(F535))=0</formula>
    </cfRule>
  </conditionalFormatting>
  <conditionalFormatting sqref="H547:K556">
    <cfRule type="containsBlanks" dxfId="199" priority="136">
      <formula>LEN(TRIM(H547))=0</formula>
    </cfRule>
  </conditionalFormatting>
  <conditionalFormatting sqref="F547:F556">
    <cfRule type="containsBlanks" dxfId="198" priority="135">
      <formula>LEN(TRIM(F547))=0</formula>
    </cfRule>
  </conditionalFormatting>
  <conditionalFormatting sqref="F558:F559 J558:J559">
    <cfRule type="containsBlanks" dxfId="197" priority="132">
      <formula>LEN(TRIM(F558))=0</formula>
    </cfRule>
  </conditionalFormatting>
  <conditionalFormatting sqref="G558:G559 K558:K559">
    <cfRule type="containsBlanks" dxfId="196" priority="131">
      <formula>LEN(TRIM(G558))=0</formula>
    </cfRule>
  </conditionalFormatting>
  <conditionalFormatting sqref="H561:J561">
    <cfRule type="containsBlanks" dxfId="195" priority="130">
      <formula>LEN(TRIM(H561))=0</formula>
    </cfRule>
  </conditionalFormatting>
  <conditionalFormatting sqref="I561">
    <cfRule type="containsBlanks" dxfId="194" priority="127">
      <formula>LEN(TRIM(I561))=0</formula>
    </cfRule>
  </conditionalFormatting>
  <conditionalFormatting sqref="F561:F562 K561 G562:K562">
    <cfRule type="containsBlanks" dxfId="193" priority="126">
      <formula>LEN(TRIM(F561))=0</formula>
    </cfRule>
  </conditionalFormatting>
  <conditionalFormatting sqref="G561">
    <cfRule type="containsBlanks" dxfId="192" priority="123">
      <formula>LEN(TRIM(G561))=0</formula>
    </cfRule>
  </conditionalFormatting>
  <conditionalFormatting sqref="F568:F581 H568:H581 J568:J581">
    <cfRule type="containsBlanks" dxfId="191" priority="122">
      <formula>LEN(TRIM(F568))=0</formula>
    </cfRule>
  </conditionalFormatting>
  <conditionalFormatting sqref="F568:F581 H568:H581 J568:J581">
    <cfRule type="containsBlanks" dxfId="190" priority="121">
      <formula>LEN(TRIM(F568))=0</formula>
    </cfRule>
  </conditionalFormatting>
  <conditionalFormatting sqref="F585:F586 H585:H586 J585:J586">
    <cfRule type="containsBlanks" dxfId="189" priority="118">
      <formula>LEN(TRIM(F585))=0</formula>
    </cfRule>
  </conditionalFormatting>
  <conditionalFormatting sqref="F584 H584 J584">
    <cfRule type="containsBlanks" dxfId="188" priority="117">
      <formula>LEN(TRIM(F584))=0</formula>
    </cfRule>
  </conditionalFormatting>
  <conditionalFormatting sqref="F583 H583 J583">
    <cfRule type="containsBlanks" dxfId="187" priority="116">
      <formula>LEN(TRIM(F583))=0</formula>
    </cfRule>
  </conditionalFormatting>
  <conditionalFormatting sqref="G585:G586 I585:I586 K585:K586">
    <cfRule type="containsBlanks" dxfId="186" priority="113">
      <formula>LEN(TRIM(G585))=0</formula>
    </cfRule>
  </conditionalFormatting>
  <conditionalFormatting sqref="G584 I584 K584">
    <cfRule type="containsBlanks" dxfId="185" priority="112">
      <formula>LEN(TRIM(G584))=0</formula>
    </cfRule>
  </conditionalFormatting>
  <conditionalFormatting sqref="G583 I583 K583">
    <cfRule type="containsBlanks" dxfId="184" priority="111">
      <formula>LEN(TRIM(G583))=0</formula>
    </cfRule>
  </conditionalFormatting>
  <conditionalFormatting sqref="F588:K589">
    <cfRule type="containsBlanks" dxfId="183" priority="108">
      <formula>LEN(TRIM(F588))=0</formula>
    </cfRule>
  </conditionalFormatting>
  <conditionalFormatting sqref="G588:G589 I588:I589 K588:K589">
    <cfRule type="containsBlanks" dxfId="182" priority="107">
      <formula>LEN(TRIM(G588))=0</formula>
    </cfRule>
  </conditionalFormatting>
  <conditionalFormatting sqref="F592:K596">
    <cfRule type="containsBlanks" dxfId="181" priority="106">
      <formula>LEN(TRIM(F592))=0</formula>
    </cfRule>
  </conditionalFormatting>
  <conditionalFormatting sqref="G601:K614">
    <cfRule type="containsBlanks" dxfId="180" priority="103">
      <formula>LEN(TRIM(G601))=0</formula>
    </cfRule>
  </conditionalFormatting>
  <conditionalFormatting sqref="F193:K202 F383:K387 F66:K67 F147:K191 F364:K381 F32:K32 F41:K42 F44:K44 F46:K52 F56:K61 F63:K64 F70:K76 F79:K89 F92:K105 F107:K121 F126:K126 F133:K133 F135:K136 F138:K144 F217:K217 F224:K228 F231:K235 F239:K246 F251:K251 F260:K260 F263:K290 F302:K302 F305:K306 F308:K329 F333:K335 F339:K342 F345:K361 F389:K409 F422:K423 F426:K501 F516:K518 F522:K528 F530:K530 F533:K534 F540:K546 F557:K557 F560:K560 F563:K567 F582:K582 F587:K587 F590:K591 F597:K600 F615:K618">
    <cfRule type="containsBlanks" dxfId="179" priority="291">
      <formula>LEN(TRIM(F32))=0</formula>
    </cfRule>
  </conditionalFormatting>
  <conditionalFormatting sqref="F68:K68">
    <cfRule type="containsBlanks" dxfId="178" priority="251">
      <formula>LEN(TRIM(F68))=0</formula>
    </cfRule>
  </conditionalFormatting>
  <conditionalFormatting sqref="F46:K46 F364:K372 F58:K59 F104:K105 F121:K121 F244:K244 F290:K290 F340:K342 F400:K400 F407:K408 F516:K517 F541:K541 F563:K563 F107:K116 F32:K32 F126:K126 F133:K133 F135:K136 F217:K217 F224:K228 F345:K361">
    <cfRule type="containsBlanks" dxfId="177" priority="285">
      <formula>LEN(TRIM(F32))=0</formula>
    </cfRule>
  </conditionalFormatting>
  <conditionalFormatting sqref="F153:K154 F447:K448 F333:K333 F142:K142 F474:K482 F525:K526 F92:K93 F85:K85 F109:K111 F260:K260 F270:K272 F328:K329 F352:K354 F346:K348 F360:K361 F389:K389 F436:K436 F469:K472 F438:K444 F50:K50 F133:K133 F140:K140 F244:K244 F290:K290 F318:K318 F517:K517 F530:K530 F563:K563 F135:K136 F263:K264">
    <cfRule type="containsBlanks" dxfId="176" priority="290">
      <formula>LEN(TRIM(F50))=0</formula>
    </cfRule>
  </conditionalFormatting>
  <conditionalFormatting sqref="F437:K437">
    <cfRule type="containsBlanks" dxfId="175" priority="289">
      <formula>LEN(TRIM(F437))=0</formula>
    </cfRule>
  </conditionalFormatting>
  <conditionalFormatting sqref="F374:K379 F185:K190 F386:K387 F67:K67 F193:K194 F383:K383 F147:K183 F41:K42 F50:K52 F61:K61 F76:K76 F89:K89 F232:K234 F314:K314 F56:K56 F63:K64 F85:K86 F92:K102 F239:K239 F309:K310 F316:K318 F325:K329 F321:K323 F70:K73 F140:K144 F260:K260 F302:K302 F524:K528 F544:K546 F44:K44 F79:K83 F263:K280 F333:K335 F389:K395 F422:K423 F426:K484 F530:K530">
    <cfRule type="cellIs" dxfId="174" priority="284" operator="lessThan">
      <formula>0</formula>
    </cfRule>
  </conditionalFormatting>
  <conditionalFormatting sqref="F46:K46 F364:K372 F58:K59 F104:K105 F121:K121 F244:K244 F290:K290 F340:K342 F400:K400 F407:K408 F516:K517 F541:K541 F563:K563 F107:K116 F32:K32 F126:K126 F133:K133 F135:K136 F217:K217 F224:K228 F345:K361">
    <cfRule type="cellIs" dxfId="173" priority="288" operator="lessThan">
      <formula>0</formula>
    </cfRule>
  </conditionalFormatting>
  <conditionalFormatting sqref="F84:K84">
    <cfRule type="containsBlanks" dxfId="172" priority="283">
      <formula>LEN(TRIM(F84))=0</formula>
    </cfRule>
  </conditionalFormatting>
  <conditionalFormatting sqref="F84:K84">
    <cfRule type="cellIs" dxfId="171" priority="282" operator="lessThan">
      <formula>0</formula>
    </cfRule>
  </conditionalFormatting>
  <conditionalFormatting sqref="F184:K184">
    <cfRule type="containsBlanks" dxfId="170" priority="281">
      <formula>LEN(TRIM(F184))=0</formula>
    </cfRule>
  </conditionalFormatting>
  <conditionalFormatting sqref="F184:K184">
    <cfRule type="cellIs" dxfId="169" priority="280" operator="lessThan">
      <formula>0</formula>
    </cfRule>
  </conditionalFormatting>
  <conditionalFormatting sqref="F191:K191">
    <cfRule type="cellIs" dxfId="168" priority="278" operator="lessThan">
      <formula>0</formula>
    </cfRule>
  </conditionalFormatting>
  <conditionalFormatting sqref="F235:K235">
    <cfRule type="containsBlanks" dxfId="167" priority="277">
      <formula>LEN(TRIM(F235))=0</formula>
    </cfRule>
  </conditionalFormatting>
  <conditionalFormatting sqref="F235:K235">
    <cfRule type="cellIs" dxfId="166" priority="276" operator="lessThan">
      <formula>0</formula>
    </cfRule>
  </conditionalFormatting>
  <conditionalFormatting sqref="F308:K308">
    <cfRule type="containsBlanks" dxfId="165" priority="275">
      <formula>LEN(TRIM(F308))=0</formula>
    </cfRule>
  </conditionalFormatting>
  <conditionalFormatting sqref="F308:K308">
    <cfRule type="cellIs" dxfId="164" priority="274" operator="lessThan">
      <formula>0</formula>
    </cfRule>
  </conditionalFormatting>
  <conditionalFormatting sqref="F315:K315">
    <cfRule type="containsBlanks" dxfId="163" priority="273">
      <formula>LEN(TRIM(F315))=0</formula>
    </cfRule>
  </conditionalFormatting>
  <conditionalFormatting sqref="F315:K315">
    <cfRule type="cellIs" dxfId="162" priority="272" operator="lessThan">
      <formula>0</formula>
    </cfRule>
  </conditionalFormatting>
  <conditionalFormatting sqref="F380:K380">
    <cfRule type="containsBlanks" dxfId="161" priority="271">
      <formula>LEN(TRIM(F380))=0</formula>
    </cfRule>
  </conditionalFormatting>
  <conditionalFormatting sqref="F380:K380">
    <cfRule type="cellIs" dxfId="160" priority="270" operator="lessThan">
      <formula>0</formula>
    </cfRule>
  </conditionalFormatting>
  <conditionalFormatting sqref="F324:K324">
    <cfRule type="containsBlanks" dxfId="159" priority="269">
      <formula>LEN(TRIM(F324))=0</formula>
    </cfRule>
  </conditionalFormatting>
  <conditionalFormatting sqref="F324:K324">
    <cfRule type="cellIs" dxfId="158" priority="268" operator="lessThan">
      <formula>0</formula>
    </cfRule>
  </conditionalFormatting>
  <conditionalFormatting sqref="F381:K381">
    <cfRule type="containsBlanks" dxfId="157" priority="267">
      <formula>LEN(TRIM(F381))=0</formula>
    </cfRule>
  </conditionalFormatting>
  <conditionalFormatting sqref="F381:K381">
    <cfRule type="cellIs" dxfId="156" priority="266" operator="lessThan">
      <formula>0</formula>
    </cfRule>
  </conditionalFormatting>
  <conditionalFormatting sqref="F385:K385">
    <cfRule type="containsBlanks" dxfId="155" priority="265">
      <formula>LEN(TRIM(F385))=0</formula>
    </cfRule>
  </conditionalFormatting>
  <conditionalFormatting sqref="F385:K385">
    <cfRule type="cellIs" dxfId="154" priority="264" operator="lessThan">
      <formula>0</formula>
    </cfRule>
  </conditionalFormatting>
  <conditionalFormatting sqref="F384:K384">
    <cfRule type="containsBlanks" dxfId="153" priority="263">
      <formula>LEN(TRIM(F384))=0</formula>
    </cfRule>
  </conditionalFormatting>
  <conditionalFormatting sqref="F384:K384">
    <cfRule type="cellIs" dxfId="152" priority="262" operator="lessThan">
      <formula>0</formula>
    </cfRule>
  </conditionalFormatting>
  <conditionalFormatting sqref="F403:K403">
    <cfRule type="containsBlanks" dxfId="151" priority="261">
      <formula>LEN(TRIM(F403))=0</formula>
    </cfRule>
  </conditionalFormatting>
  <conditionalFormatting sqref="F403:K403">
    <cfRule type="cellIs" dxfId="150" priority="260" operator="lessThan">
      <formula>0</formula>
    </cfRule>
  </conditionalFormatting>
  <conditionalFormatting sqref="F597:K600 F615:K618">
    <cfRule type="containsBlanks" dxfId="149" priority="259">
      <formula>LEN(TRIM(F597))=0</formula>
    </cfRule>
  </conditionalFormatting>
  <conditionalFormatting sqref="F597:K600 F615:K618">
    <cfRule type="cellIs" dxfId="148" priority="258" operator="lessThan">
      <formula>0</formula>
    </cfRule>
  </conditionalFormatting>
  <conditionalFormatting sqref="F382:K382">
    <cfRule type="containsBlanks" dxfId="147" priority="257">
      <formula>LEN(TRIM(F382))=0</formula>
    </cfRule>
  </conditionalFormatting>
  <conditionalFormatting sqref="F68:K68">
    <cfRule type="cellIs" dxfId="146" priority="249" operator="lessThan">
      <formula>0</formula>
    </cfRule>
  </conditionalFormatting>
  <conditionalFormatting sqref="F382:K382">
    <cfRule type="containsBlanks" dxfId="145" priority="256">
      <formula>LEN(TRIM(F382))=0</formula>
    </cfRule>
  </conditionalFormatting>
  <conditionalFormatting sqref="F382:K382">
    <cfRule type="cellIs" dxfId="144" priority="255" operator="lessThan">
      <formula>0</formula>
    </cfRule>
  </conditionalFormatting>
  <conditionalFormatting sqref="F192:K192">
    <cfRule type="containsBlanks" dxfId="143" priority="254">
      <formula>LEN(TRIM(F192))=0</formula>
    </cfRule>
  </conditionalFormatting>
  <conditionalFormatting sqref="F192:K192">
    <cfRule type="containsBlanks" dxfId="142" priority="253">
      <formula>LEN(TRIM(F192))=0</formula>
    </cfRule>
  </conditionalFormatting>
  <conditionalFormatting sqref="F192:K192">
    <cfRule type="cellIs" dxfId="141" priority="252" operator="lessThan">
      <formula>0</formula>
    </cfRule>
  </conditionalFormatting>
  <conditionalFormatting sqref="F68:K68">
    <cfRule type="containsBlanks" dxfId="140" priority="250">
      <formula>LEN(TRIM(F68))=0</formula>
    </cfRule>
  </conditionalFormatting>
  <conditionalFormatting sqref="F20:K31">
    <cfRule type="containsBlanks" dxfId="139" priority="248">
      <formula>LEN(TRIM(F20))=0</formula>
    </cfRule>
  </conditionalFormatting>
  <conditionalFormatting sqref="F33:K40">
    <cfRule type="containsBlanks" dxfId="138" priority="247">
      <formula>LEN(TRIM(F33))=0</formula>
    </cfRule>
  </conditionalFormatting>
  <conditionalFormatting sqref="F53:F55 H53:H55 J53:J55">
    <cfRule type="containsBlanks" dxfId="137" priority="244">
      <formula>LEN(TRIM(F53))=0</formula>
    </cfRule>
  </conditionalFormatting>
  <conditionalFormatting sqref="G53:G55 I53:I55 K53:K55">
    <cfRule type="containsBlanks" dxfId="136" priority="243">
      <formula>LEN(TRIM(G53))=0</formula>
    </cfRule>
  </conditionalFormatting>
  <conditionalFormatting sqref="F65:K65">
    <cfRule type="containsBlanks" dxfId="135" priority="241">
      <formula>LEN(TRIM(F65))=0</formula>
    </cfRule>
  </conditionalFormatting>
  <conditionalFormatting sqref="F90:F91 H90:H91 J90:J91">
    <cfRule type="containsBlanks" dxfId="134" priority="238">
      <formula>LEN(TRIM(F90))=0</formula>
    </cfRule>
  </conditionalFormatting>
  <conditionalFormatting sqref="G90:G91 I90:I91 K90:K91">
    <cfRule type="containsBlanks" dxfId="133" priority="237">
      <formula>LEN(TRIM(G90))=0</formula>
    </cfRule>
  </conditionalFormatting>
  <conditionalFormatting sqref="G122:G125 I122:I125 K122:K125">
    <cfRule type="containsBlanks" dxfId="132" priority="234">
      <formula>LEN(TRIM(G122))=0</formula>
    </cfRule>
  </conditionalFormatting>
  <conditionalFormatting sqref="F130:F132 H130:H132 J130:J132">
    <cfRule type="containsBlanks" dxfId="131" priority="233">
      <formula>LEN(TRIM(F130))=0</formula>
    </cfRule>
  </conditionalFormatting>
  <conditionalFormatting sqref="F128 H128 J128">
    <cfRule type="containsBlanks" dxfId="130" priority="230">
      <formula>LEN(TRIM(F128))=0</formula>
    </cfRule>
  </conditionalFormatting>
  <conditionalFormatting sqref="F128 H128 J128">
    <cfRule type="containsBlanks" dxfId="129" priority="229">
      <formula>LEN(TRIM(F128))=0</formula>
    </cfRule>
  </conditionalFormatting>
  <conditionalFormatting sqref="G130:G132 I130:I132 K130:K132">
    <cfRule type="containsBlanks" dxfId="128" priority="226">
      <formula>LEN(TRIM(G130))=0</formula>
    </cfRule>
  </conditionalFormatting>
  <conditionalFormatting sqref="G127 I127 K127">
    <cfRule type="containsBlanks" dxfId="127" priority="225">
      <formula>LEN(TRIM(G127))=0</formula>
    </cfRule>
  </conditionalFormatting>
  <conditionalFormatting sqref="G128 I128 K128">
    <cfRule type="containsBlanks" dxfId="126" priority="222">
      <formula>LEN(TRIM(G128))=0</formula>
    </cfRule>
  </conditionalFormatting>
  <conditionalFormatting sqref="G129 I129 K129">
    <cfRule type="containsBlanks" dxfId="125" priority="221">
      <formula>LEN(TRIM(G129))=0</formula>
    </cfRule>
  </conditionalFormatting>
  <conditionalFormatting sqref="F134:K134">
    <cfRule type="containsBlanks" dxfId="124" priority="218">
      <formula>LEN(TRIM(F134))=0</formula>
    </cfRule>
  </conditionalFormatting>
  <conditionalFormatting sqref="F145:F146 H145:H146 J145:J146">
    <cfRule type="containsBlanks" dxfId="123" priority="217">
      <formula>LEN(TRIM(F145))=0</formula>
    </cfRule>
  </conditionalFormatting>
  <conditionalFormatting sqref="G146 I146 K146">
    <cfRule type="containsBlanks" dxfId="122" priority="214">
      <formula>LEN(TRIM(G146))=0</formula>
    </cfRule>
  </conditionalFormatting>
  <conditionalFormatting sqref="F203:F216 H203:H216 J203:J216">
    <cfRule type="containsBlanks" dxfId="121" priority="213">
      <formula>LEN(TRIM(F203))=0</formula>
    </cfRule>
  </conditionalFormatting>
  <conditionalFormatting sqref="G218:G223 I218:I223 K218:K223">
    <cfRule type="containsBlanks" dxfId="120" priority="210">
      <formula>LEN(TRIM(G218))=0</formula>
    </cfRule>
  </conditionalFormatting>
  <conditionalFormatting sqref="F229:F230 H229:H230 J229:J230">
    <cfRule type="containsBlanks" dxfId="119" priority="209">
      <formula>LEN(TRIM(F229))=0</formula>
    </cfRule>
  </conditionalFormatting>
  <conditionalFormatting sqref="G229 I229 K229">
    <cfRule type="containsBlanks" dxfId="118" priority="206">
      <formula>LEN(TRIM(G229))=0</formula>
    </cfRule>
  </conditionalFormatting>
  <conditionalFormatting sqref="F236:F238 H236:H238 J236:J238">
    <cfRule type="containsBlanks" dxfId="117" priority="205">
      <formula>LEN(TRIM(F236))=0</formula>
    </cfRule>
  </conditionalFormatting>
  <conditionalFormatting sqref="F247 H247 J247">
    <cfRule type="containsBlanks" dxfId="116" priority="202">
      <formula>LEN(TRIM(F247))=0</formula>
    </cfRule>
  </conditionalFormatting>
  <conditionalFormatting sqref="G247:G250 I247:I250 K247:K250">
    <cfRule type="containsBlanks" dxfId="115" priority="201">
      <formula>LEN(TRIM(G247))=0</formula>
    </cfRule>
  </conditionalFormatting>
  <conditionalFormatting sqref="F255:F259 H255:H259 J255:J259">
    <cfRule type="containsBlanks" dxfId="114" priority="199">
      <formula>LEN(TRIM(F255))=0</formula>
    </cfRule>
  </conditionalFormatting>
  <conditionalFormatting sqref="F258:F259 H258:H259 J258:J259">
    <cfRule type="containsBlanks" dxfId="113" priority="198">
      <formula>LEN(TRIM(F258))=0</formula>
    </cfRule>
  </conditionalFormatting>
  <conditionalFormatting sqref="F252:F254 H252:H254 J252:J254">
    <cfRule type="containsBlanks" dxfId="112" priority="197">
      <formula>LEN(TRIM(F252))=0</formula>
    </cfRule>
  </conditionalFormatting>
  <conditionalFormatting sqref="G255:G259 I255:I259 K255:K259">
    <cfRule type="containsBlanks" dxfId="111" priority="196">
      <formula>LEN(TRIM(G255))=0</formula>
    </cfRule>
  </conditionalFormatting>
  <conditionalFormatting sqref="G252:G254 I252:I254 K252:K254">
    <cfRule type="containsBlanks" dxfId="110" priority="194">
      <formula>LEN(TRIM(G252))=0</formula>
    </cfRule>
  </conditionalFormatting>
  <conditionalFormatting sqref="F261:F262 H261:H262 J261:J262">
    <cfRule type="containsBlanks" dxfId="109" priority="192">
      <formula>LEN(TRIM(F261))=0</formula>
    </cfRule>
  </conditionalFormatting>
  <conditionalFormatting sqref="G261:G262 I261:I262 K261:K262">
    <cfRule type="containsBlanks" dxfId="108" priority="191">
      <formula>LEN(TRIM(G261))=0</formula>
    </cfRule>
  </conditionalFormatting>
  <conditionalFormatting sqref="G261:G262 I261:I262 K261:K262">
    <cfRule type="containsBlanks" dxfId="107" priority="190">
      <formula>LEN(TRIM(G261))=0</formula>
    </cfRule>
  </conditionalFormatting>
  <conditionalFormatting sqref="F291:F293 F296:F301 H291:H293 H296:H300 G301:I301 J291:J293 J296:J301 K301">
    <cfRule type="containsBlanks" dxfId="106" priority="189">
      <formula>LEN(TRIM(F291))=0</formula>
    </cfRule>
  </conditionalFormatting>
  <conditionalFormatting sqref="F294:F295 H294:H295 J294:J295">
    <cfRule type="containsBlanks" dxfId="105" priority="188">
      <formula>LEN(TRIM(F294))=0</formula>
    </cfRule>
  </conditionalFormatting>
  <conditionalFormatting sqref="G291:G293 G296:G300 I291:I293 I296:I300 K291:K293 K296:K300">
    <cfRule type="containsBlanks" dxfId="104" priority="187">
      <formula>LEN(TRIM(G291))=0</formula>
    </cfRule>
  </conditionalFormatting>
  <conditionalFormatting sqref="G294:G295 I294:I295 K294:K295">
    <cfRule type="containsBlanks" dxfId="103" priority="186">
      <formula>LEN(TRIM(G294))=0</formula>
    </cfRule>
  </conditionalFormatting>
  <conditionalFormatting sqref="F303:K304">
    <cfRule type="containsBlanks" dxfId="102" priority="185">
      <formula>LEN(TRIM(F303))=0</formula>
    </cfRule>
  </conditionalFormatting>
  <conditionalFormatting sqref="F307:K307">
    <cfRule type="containsBlanks" dxfId="101" priority="184">
      <formula>LEN(TRIM(F307))=0</formula>
    </cfRule>
  </conditionalFormatting>
  <conditionalFormatting sqref="F330:F331 H330:H331 J330:J331">
    <cfRule type="containsBlanks" dxfId="100" priority="182">
      <formula>LEN(TRIM(F330))=0</formula>
    </cfRule>
  </conditionalFormatting>
  <conditionalFormatting sqref="G330:G332 I330:I332 K330:K332">
    <cfRule type="containsBlanks" dxfId="99" priority="180">
      <formula>LEN(TRIM(G330))=0</formula>
    </cfRule>
  </conditionalFormatting>
  <conditionalFormatting sqref="G332 I332 K332">
    <cfRule type="containsBlanks" dxfId="98" priority="178">
      <formula>LEN(TRIM(G332))=0</formula>
    </cfRule>
  </conditionalFormatting>
  <conditionalFormatting sqref="F336:F338 H336:H338 J336:J338">
    <cfRule type="containsBlanks" dxfId="97" priority="177">
      <formula>LEN(TRIM(F336))=0</formula>
    </cfRule>
  </conditionalFormatting>
  <conditionalFormatting sqref="F336:F338 H336:H338 J336:J338">
    <cfRule type="containsBlanks" dxfId="96" priority="176">
      <formula>LEN(TRIM(F336))=0</formula>
    </cfRule>
  </conditionalFormatting>
  <conditionalFormatting sqref="G336:G338 I336:I338 K336:K338">
    <cfRule type="containsBlanks" dxfId="95" priority="175">
      <formula>LEN(TRIM(G336))=0</formula>
    </cfRule>
  </conditionalFormatting>
  <conditionalFormatting sqref="G336:G338 I336:I338 K336:K338">
    <cfRule type="containsBlanks" dxfId="94" priority="174">
      <formula>LEN(TRIM(G336))=0</formula>
    </cfRule>
  </conditionalFormatting>
  <conditionalFormatting sqref="F343:K344">
    <cfRule type="containsBlanks" dxfId="93" priority="173">
      <formula>LEN(TRIM(F343))=0</formula>
    </cfRule>
  </conditionalFormatting>
  <conditionalFormatting sqref="F343:K344">
    <cfRule type="containsBlanks" dxfId="92" priority="172">
      <formula>LEN(TRIM(F343))=0</formula>
    </cfRule>
  </conditionalFormatting>
  <conditionalFormatting sqref="F362:F363 H362:I363 K362:K363">
    <cfRule type="containsBlanks" dxfId="91" priority="171">
      <formula>LEN(TRIM(F362))=0</formula>
    </cfRule>
  </conditionalFormatting>
  <conditionalFormatting sqref="G362:G363 J362:J363">
    <cfRule type="containsBlanks" dxfId="90" priority="168">
      <formula>LEN(TRIM(G362))=0</formula>
    </cfRule>
  </conditionalFormatting>
  <conditionalFormatting sqref="F410:F413 F417:F421 H410:H413 H417:H421 J410:K413 J417:K421">
    <cfRule type="containsBlanks" dxfId="89" priority="165">
      <formula>LEN(TRIM(F410))=0</formula>
    </cfRule>
  </conditionalFormatting>
  <conditionalFormatting sqref="F414:F416 H414:H416 J414:K416">
    <cfRule type="containsBlanks" dxfId="88" priority="162">
      <formula>LEN(TRIM(F414))=0</formula>
    </cfRule>
  </conditionalFormatting>
  <conditionalFormatting sqref="G410 I410">
    <cfRule type="containsBlanks" dxfId="87" priority="159">
      <formula>LEN(TRIM(G410))=0</formula>
    </cfRule>
  </conditionalFormatting>
  <conditionalFormatting sqref="G414:G416 I414:I416">
    <cfRule type="containsBlanks" dxfId="86" priority="156">
      <formula>LEN(TRIM(G414))=0</formula>
    </cfRule>
  </conditionalFormatting>
  <conditionalFormatting sqref="F424:K425">
    <cfRule type="containsBlanks" dxfId="85" priority="155">
      <formula>LEN(TRIM(F424))=0</formula>
    </cfRule>
  </conditionalFormatting>
  <conditionalFormatting sqref="G502:G515">
    <cfRule type="containsBlanks" dxfId="84" priority="152">
      <formula>LEN(TRIM(G502))=0</formula>
    </cfRule>
  </conditionalFormatting>
  <conditionalFormatting sqref="G513:G514">
    <cfRule type="containsBlanks" dxfId="83" priority="151">
      <formula>LEN(TRIM(G513))=0</formula>
    </cfRule>
  </conditionalFormatting>
  <conditionalFormatting sqref="I513:I514 K513:K514">
    <cfRule type="containsBlanks" dxfId="82" priority="147">
      <formula>LEN(TRIM(I513))=0</formula>
    </cfRule>
  </conditionalFormatting>
  <conditionalFormatting sqref="F519:K521">
    <cfRule type="containsBlanks" dxfId="81" priority="146">
      <formula>LEN(TRIM(F519))=0</formula>
    </cfRule>
  </conditionalFormatting>
  <conditionalFormatting sqref="F531:K532">
    <cfRule type="containsBlanks" dxfId="80" priority="143">
      <formula>LEN(TRIM(F531))=0</formula>
    </cfRule>
  </conditionalFormatting>
  <conditionalFormatting sqref="G531:G532 J531:J532">
    <cfRule type="containsBlanks" dxfId="79" priority="142">
      <formula>LEN(TRIM(G531))=0</formula>
    </cfRule>
  </conditionalFormatting>
  <conditionalFormatting sqref="G535:G536 I535:I536">
    <cfRule type="containsBlanks" dxfId="78" priority="138">
      <formula>LEN(TRIM(G535))=0</formula>
    </cfRule>
  </conditionalFormatting>
  <conditionalFormatting sqref="G537:G539 I537:I539">
    <cfRule type="containsBlanks" dxfId="77" priority="137">
      <formula>LEN(TRIM(G537))=0</formula>
    </cfRule>
  </conditionalFormatting>
  <conditionalFormatting sqref="G547:G556">
    <cfRule type="containsBlanks" dxfId="76" priority="134">
      <formula>LEN(TRIM(G547))=0</formula>
    </cfRule>
  </conditionalFormatting>
  <conditionalFormatting sqref="H558:I559">
    <cfRule type="containsBlanks" dxfId="75" priority="133">
      <formula>LEN(TRIM(H558))=0</formula>
    </cfRule>
  </conditionalFormatting>
  <conditionalFormatting sqref="H561 J561">
    <cfRule type="containsBlanks" dxfId="74" priority="128">
      <formula>LEN(TRIM(H561))=0</formula>
    </cfRule>
  </conditionalFormatting>
  <conditionalFormatting sqref="I561">
    <cfRule type="containsBlanks" dxfId="73" priority="129">
      <formula>LEN(TRIM(I561))=0</formula>
    </cfRule>
  </conditionalFormatting>
  <conditionalFormatting sqref="F561:F562 K561 G562:K562">
    <cfRule type="containsBlanks" dxfId="72" priority="125">
      <formula>LEN(TRIM(F561))=0</formula>
    </cfRule>
  </conditionalFormatting>
  <conditionalFormatting sqref="G561">
    <cfRule type="containsBlanks" dxfId="71" priority="124">
      <formula>LEN(TRIM(G561))=0</formula>
    </cfRule>
  </conditionalFormatting>
  <conditionalFormatting sqref="G568:G581 I568:I581 K568:K581">
    <cfRule type="containsBlanks" dxfId="70" priority="120">
      <formula>LEN(TRIM(G568))=0</formula>
    </cfRule>
  </conditionalFormatting>
  <conditionalFormatting sqref="G568:G581 I568:I581 K568:K581">
    <cfRule type="containsBlanks" dxfId="69" priority="119">
      <formula>LEN(TRIM(G568))=0</formula>
    </cfRule>
  </conditionalFormatting>
  <conditionalFormatting sqref="F583:F584 H583:H584 J583:J584">
    <cfRule type="containsBlanks" dxfId="68" priority="115">
      <formula>LEN(TRIM(F583))=0</formula>
    </cfRule>
  </conditionalFormatting>
  <conditionalFormatting sqref="F585:F586 H585:H586 J585:J586">
    <cfRule type="containsBlanks" dxfId="67" priority="114">
      <formula>LEN(TRIM(F585))=0</formula>
    </cfRule>
  </conditionalFormatting>
  <conditionalFormatting sqref="G583:G584 I583:I584 K583:K584">
    <cfRule type="containsBlanks" dxfId="66" priority="110">
      <formula>LEN(TRIM(G583))=0</formula>
    </cfRule>
  </conditionalFormatting>
  <conditionalFormatting sqref="G585:G586 I585:I586 K585:K586">
    <cfRule type="containsBlanks" dxfId="65" priority="109">
      <formula>LEN(TRIM(G585))=0</formula>
    </cfRule>
  </conditionalFormatting>
  <conditionalFormatting sqref="G592:G596 I592:I596 K592:K596">
    <cfRule type="containsBlanks" dxfId="64" priority="105">
      <formula>LEN(TRIM(G592))=0</formula>
    </cfRule>
  </conditionalFormatting>
  <conditionalFormatting sqref="F601:F614">
    <cfRule type="containsBlanks" dxfId="63" priority="104">
      <formula>LEN(TRIM(F601))=0</formula>
    </cfRule>
  </conditionalFormatting>
  <conditionalFormatting sqref="M43:W43">
    <cfRule type="containsBlanks" dxfId="62" priority="77">
      <formula>LEN(TRIM(M43))=0</formula>
    </cfRule>
  </conditionalFormatting>
  <conditionalFormatting sqref="M62:W62">
    <cfRule type="containsBlanks" dxfId="61" priority="74">
      <formula>LEN(TRIM(M62))=0</formula>
    </cfRule>
  </conditionalFormatting>
  <conditionalFormatting sqref="M69:W69">
    <cfRule type="containsBlanks" dxfId="60" priority="72">
      <formula>LEN(TRIM(M69))=0</formula>
    </cfRule>
  </conditionalFormatting>
  <conditionalFormatting sqref="M122:W125">
    <cfRule type="containsBlanks" dxfId="59" priority="68">
      <formula>LEN(TRIM(M122))=0</formula>
    </cfRule>
  </conditionalFormatting>
  <conditionalFormatting sqref="M129:W129">
    <cfRule type="containsBlanks" dxfId="58" priority="61">
      <formula>LEN(TRIM(M129))=0</formula>
    </cfRule>
  </conditionalFormatting>
  <conditionalFormatting sqref="M137:W137">
    <cfRule type="containsBlanks" dxfId="57" priority="60">
      <formula>LEN(TRIM(M137))=0</formula>
    </cfRule>
  </conditionalFormatting>
  <conditionalFormatting sqref="M146:W146">
    <cfRule type="containsBlanks" dxfId="56" priority="57">
      <formula>LEN(TRIM(M146))=0</formula>
    </cfRule>
  </conditionalFormatting>
  <conditionalFormatting sqref="M218:W223">
    <cfRule type="containsBlanks" dxfId="55" priority="55">
      <formula>LEN(TRIM(M218))=0</formula>
    </cfRule>
  </conditionalFormatting>
  <conditionalFormatting sqref="M229:W229">
    <cfRule type="containsBlanks" dxfId="54" priority="53">
      <formula>LEN(TRIM(M229))=0</formula>
    </cfRule>
  </conditionalFormatting>
  <conditionalFormatting sqref="M258:W259">
    <cfRule type="containsBlanks" dxfId="53" priority="48">
      <formula>LEN(TRIM(M258))=0</formula>
    </cfRule>
  </conditionalFormatting>
  <conditionalFormatting sqref="M330:W331">
    <cfRule type="containsBlanks" dxfId="52" priority="39">
      <formula>LEN(TRIM(M330))=0</formula>
    </cfRule>
  </conditionalFormatting>
  <conditionalFormatting sqref="M388:W388">
    <cfRule type="containsBlanks" dxfId="51" priority="31">
      <formula>LEN(TRIM(M388))=0</formula>
    </cfRule>
  </conditionalFormatting>
  <conditionalFormatting sqref="M388:W388">
    <cfRule type="containsBlanks" dxfId="50" priority="30">
      <formula>LEN(TRIM(M388))=0</formula>
    </cfRule>
  </conditionalFormatting>
  <conditionalFormatting sqref="M410:W410">
    <cfRule type="containsBlanks" dxfId="49" priority="28">
      <formula>LEN(TRIM(M410))=0</formula>
    </cfRule>
  </conditionalFormatting>
  <conditionalFormatting sqref="M411:W413">
    <cfRule type="containsBlanks" dxfId="48" priority="27">
      <formula>LEN(TRIM(M411))=0</formula>
    </cfRule>
  </conditionalFormatting>
  <conditionalFormatting sqref="M562:W562">
    <cfRule type="containsBlanks" dxfId="47" priority="12">
      <formula>LEN(TRIM(M562))=0</formula>
    </cfRule>
  </conditionalFormatting>
  <conditionalFormatting sqref="M592:W596">
    <cfRule type="containsBlanks" dxfId="46" priority="2">
      <formula>LEN(TRIM(M592))=0</formula>
    </cfRule>
  </conditionalFormatting>
  <conditionalFormatting sqref="M66:R68 M147:R202 M364:R387 M32:R32 M41:R42 M44:R44 M46:R52 M56:R61 M63:R64 M70:R76 M79:R89 M92:R105 M107:R121 M126:R126 M133:R133 M135:R136 M138:R144 M217:R217 M224:R228 M231:R235 M239:R246 M251:R251 M260:R260 M263:R290 M302:R302 M305:R306 M308:R329 M333:R335 M339:R342 M345:R361 M389:R409 M422:R423 M426:R501 M516:R518 M522:R528 M530:R530 M533:R534 M540:R546 M557:R557 M560:R560 M563:R567 M582:R582 M587:R587 M590:R591 M597:R600 M615:R618">
    <cfRule type="containsBlanks" dxfId="45" priority="102">
      <formula>LEN(TRIM(M32))=0</formula>
    </cfRule>
  </conditionalFormatting>
  <conditionalFormatting sqref="M41:R42 M44:R44 M46:R52 M56:R61 M63:R64 M66:R68 M70:R76 M79:R89 M92:R105 M107:R121 M138:R144 M147:R202 M231:R235 M239:R246 M251:R251 M260:R260 M263:R290 M302:R302 M305:R306 M308:R329 M333:R335 M339:R342 M364:R387 M389:R409 M422:R423 M426:R501 M516:R518 M522:R528 M530:R530 M533:R534 M540:R546 M557:R557 M560:R560 M563:R567 M582:R582 M587:R587 M590:R591 M597:R600 M615:R618 M32:R32 M126:R126 M133:R133 M135:R136 M217:R217 M224:R228 M345:R361">
    <cfRule type="containsBlanks" dxfId="44" priority="96">
      <formula>LEN(TRIM(M32))=0</formula>
    </cfRule>
  </conditionalFormatting>
  <conditionalFormatting sqref="M438:R438">
    <cfRule type="containsBlanks" dxfId="43" priority="97">
      <formula>LEN(TRIM(M438))=0</formula>
    </cfRule>
  </conditionalFormatting>
  <conditionalFormatting sqref="M447:R448 M333:R333 M142:R142 M474:R482 M525:R526 M92:R93 M85:R85 M109:R111 M260:R260 M270:R272 M328:R329 M352:R354 M346:R348 M360:R361 M389:R389 M436:R436 M469:R472 M438:R444 M50:R50 M133:R133 M140:R140 M244:R244 M290:R290 M318:R318 M517:R517 M530:R530 M498:R498 M563:R563 M135:R136 M263:R264">
    <cfRule type="containsBlanks" dxfId="42" priority="101">
      <formula>LEN(TRIM(M50))=0</formula>
    </cfRule>
  </conditionalFormatting>
  <conditionalFormatting sqref="M437:R437">
    <cfRule type="containsBlanks" dxfId="41" priority="100">
      <formula>LEN(TRIM(M437))=0</formula>
    </cfRule>
  </conditionalFormatting>
  <conditionalFormatting sqref="M347:R347">
    <cfRule type="containsBlanks" dxfId="40" priority="98">
      <formula>LEN(TRIM(M347))=0</formula>
    </cfRule>
  </conditionalFormatting>
  <conditionalFormatting sqref="M541:R541">
    <cfRule type="containsBlanks" dxfId="39" priority="94">
      <formula>LEN(TRIM(M541))=0</formula>
    </cfRule>
  </conditionalFormatting>
  <conditionalFormatting sqref="M41:R42 M50:R52 M61:R61 M76:R76 M89:R89 M232:R234 M314:R314 M56:R56 M63:R64 M85:R86 M92:R102 M239:R239 M309:R310 M316:R318 M325:R329 M321:R323 M70:R73 M140:R144 M260:R260 M302:R302 M524:R528 M544:R546 M44:R44 M46:R46 M79:R83 M263:R280 M333:R335 M389:R395 M422:R423 M426:R484 M530:R530">
    <cfRule type="cellIs" dxfId="38" priority="95" operator="lessThan">
      <formula>0</formula>
    </cfRule>
  </conditionalFormatting>
  <conditionalFormatting sqref="M41:R42 M44:R44 M46:R52 M56:R61 M63:R64 M66:R68 M70:R76 M79:R89 M92:R105 M107:R121 M138:R144 M147:R202 M231:R235 M239:R246 M251:R251 M260:R260 M263:R290 M302:R302 M305:R306 M308:R329 M333:R335 M339:R342 M364:R387 M389:R409 M422:R423 M426:R501 M516:R518 M522:R528 M530:R530 M533:R534 M540:R546 M557:R557 M560:R560 M563:R567 M582:R582 M587:R587 M590:R591 M597:R600 M615:R618 M32:R32 M126:R126 M133:R133 M135:R136 M217:R217 M224:R228 M345:R361">
    <cfRule type="cellIs" dxfId="37" priority="99" operator="lessThan">
      <formula>0</formula>
    </cfRule>
  </conditionalFormatting>
  <conditionalFormatting sqref="M84:R84">
    <cfRule type="cellIs" dxfId="36" priority="93" operator="lessThan">
      <formula>0</formula>
    </cfRule>
  </conditionalFormatting>
  <conditionalFormatting sqref="M84:R84">
    <cfRule type="containsBlanks" dxfId="35" priority="92">
      <formula>LEN(TRIM(M84))=0</formula>
    </cfRule>
  </conditionalFormatting>
  <conditionalFormatting sqref="M235:R235">
    <cfRule type="containsBlanks" dxfId="34" priority="90">
      <formula>LEN(TRIM(M235))=0</formula>
    </cfRule>
  </conditionalFormatting>
  <conditionalFormatting sqref="M235:R235">
    <cfRule type="cellIs" dxfId="33" priority="91" operator="lessThan">
      <formula>0</formula>
    </cfRule>
  </conditionalFormatting>
  <conditionalFormatting sqref="M308:R308">
    <cfRule type="containsBlanks" dxfId="32" priority="88">
      <formula>LEN(TRIM(M308))=0</formula>
    </cfRule>
  </conditionalFormatting>
  <conditionalFormatting sqref="M308:R308">
    <cfRule type="cellIs" dxfId="31" priority="89" operator="lessThan">
      <formula>0</formula>
    </cfRule>
  </conditionalFormatting>
  <conditionalFormatting sqref="M315:R315">
    <cfRule type="containsBlanks" dxfId="30" priority="86">
      <formula>LEN(TRIM(M315))=0</formula>
    </cfRule>
  </conditionalFormatting>
  <conditionalFormatting sqref="M315:R315">
    <cfRule type="cellIs" dxfId="29" priority="87" operator="lessThan">
      <formula>0</formula>
    </cfRule>
  </conditionalFormatting>
  <conditionalFormatting sqref="M324:R324">
    <cfRule type="containsBlanks" dxfId="28" priority="84">
      <formula>LEN(TRIM(M324))=0</formula>
    </cfRule>
  </conditionalFormatting>
  <conditionalFormatting sqref="M324:R324">
    <cfRule type="cellIs" dxfId="27" priority="85" operator="lessThan">
      <formula>0</formula>
    </cfRule>
  </conditionalFormatting>
  <conditionalFormatting sqref="M403:R403">
    <cfRule type="containsBlanks" dxfId="26" priority="82">
      <formula>LEN(TRIM(M403))=0</formula>
    </cfRule>
  </conditionalFormatting>
  <conditionalFormatting sqref="M403:R403">
    <cfRule type="cellIs" dxfId="25" priority="83" operator="lessThan">
      <formula>0</formula>
    </cfRule>
  </conditionalFormatting>
  <conditionalFormatting sqref="M597:R600 M615:R618">
    <cfRule type="containsBlanks" dxfId="24" priority="80">
      <formula>LEN(TRIM(M597))=0</formula>
    </cfRule>
  </conditionalFormatting>
  <conditionalFormatting sqref="M597:R600 M615:R618">
    <cfRule type="cellIs" dxfId="23" priority="81" operator="lessThan">
      <formula>0</formula>
    </cfRule>
  </conditionalFormatting>
  <conditionalFormatting sqref="M20:W31">
    <cfRule type="containsBlanks" dxfId="22" priority="79">
      <formula>LEN(TRIM(M20))=0</formula>
    </cfRule>
  </conditionalFormatting>
  <conditionalFormatting sqref="M33:W40">
    <cfRule type="containsBlanks" dxfId="21" priority="78">
      <formula>LEN(TRIM(M33))=0</formula>
    </cfRule>
  </conditionalFormatting>
  <conditionalFormatting sqref="M53:W55">
    <cfRule type="containsBlanks" dxfId="20" priority="75">
      <formula>LEN(TRIM(M53))=0</formula>
    </cfRule>
  </conditionalFormatting>
  <conditionalFormatting sqref="M65:W65">
    <cfRule type="containsBlanks" dxfId="19" priority="73">
      <formula>LEN(TRIM(M65))=0</formula>
    </cfRule>
  </conditionalFormatting>
  <conditionalFormatting sqref="M90:W91">
    <cfRule type="containsBlanks" dxfId="18" priority="70">
      <formula>LEN(TRIM(M90))=0</formula>
    </cfRule>
  </conditionalFormatting>
  <conditionalFormatting sqref="M203:W216">
    <cfRule type="containsBlanks" dxfId="17" priority="56">
      <formula>LEN(TRIM(M203))=0</formula>
    </cfRule>
  </conditionalFormatting>
  <conditionalFormatting sqref="M236:W238">
    <cfRule type="containsBlanks" dxfId="16" priority="52">
      <formula>LEN(TRIM(M236))=0</formula>
    </cfRule>
  </conditionalFormatting>
  <conditionalFormatting sqref="M247:W250">
    <cfRule type="containsBlanks" dxfId="15" priority="51">
      <formula>LEN(TRIM(M247))=0</formula>
    </cfRule>
  </conditionalFormatting>
  <conditionalFormatting sqref="M255:W259">
    <cfRule type="containsBlanks" dxfId="14" priority="49">
      <formula>LEN(TRIM(M255))=0</formula>
    </cfRule>
  </conditionalFormatting>
  <conditionalFormatting sqref="M261:W262">
    <cfRule type="containsBlanks" dxfId="13" priority="46">
      <formula>LEN(TRIM(M261))=0</formula>
    </cfRule>
  </conditionalFormatting>
  <conditionalFormatting sqref="M261:W262">
    <cfRule type="containsBlanks" dxfId="12" priority="45">
      <formula>LEN(TRIM(M261))=0</formula>
    </cfRule>
  </conditionalFormatting>
  <conditionalFormatting sqref="M294:W295">
    <cfRule type="containsBlanks" dxfId="11" priority="43">
      <formula>LEN(TRIM(M294))=0</formula>
    </cfRule>
  </conditionalFormatting>
  <conditionalFormatting sqref="M303:W304">
    <cfRule type="containsBlanks" dxfId="10" priority="42">
      <formula>LEN(TRIM(M303))=0</formula>
    </cfRule>
  </conditionalFormatting>
  <conditionalFormatting sqref="M330:W332">
    <cfRule type="containsBlanks" dxfId="9" priority="40">
      <formula>LEN(TRIM(M330))=0</formula>
    </cfRule>
  </conditionalFormatting>
  <conditionalFormatting sqref="M336:W338">
    <cfRule type="containsBlanks" dxfId="8" priority="37">
      <formula>LEN(TRIM(M336))=0</formula>
    </cfRule>
  </conditionalFormatting>
  <conditionalFormatting sqref="M336:W338">
    <cfRule type="containsBlanks" dxfId="7" priority="36">
      <formula>LEN(TRIM(M336))=0</formula>
    </cfRule>
  </conditionalFormatting>
  <conditionalFormatting sqref="M343:W344">
    <cfRule type="containsBlanks" dxfId="6" priority="35">
      <formula>LEN(TRIM(M343))=0</formula>
    </cfRule>
  </conditionalFormatting>
  <conditionalFormatting sqref="M343:W344">
    <cfRule type="containsBlanks" dxfId="5" priority="34">
      <formula>LEN(TRIM(M343))=0</formula>
    </cfRule>
  </conditionalFormatting>
  <conditionalFormatting sqref="M362:W363">
    <cfRule type="containsBlanks" dxfId="4" priority="33">
      <formula>LEN(TRIM(M362))=0</formula>
    </cfRule>
  </conditionalFormatting>
  <conditionalFormatting sqref="M410:W413 M417:W421">
    <cfRule type="containsBlanks" dxfId="3" priority="29">
      <formula>LEN(TRIM(M410))=0</formula>
    </cfRule>
  </conditionalFormatting>
  <conditionalFormatting sqref="M414:W416">
    <cfRule type="containsBlanks" dxfId="2" priority="26">
      <formula>LEN(TRIM(M414))=0</formula>
    </cfRule>
  </conditionalFormatting>
  <conditionalFormatting sqref="M519:W521">
    <cfRule type="containsBlanks" dxfId="1" priority="21">
      <formula>LEN(TRIM(M519))=0</formula>
    </cfRule>
  </conditionalFormatting>
  <conditionalFormatting sqref="M562:W562">
    <cfRule type="containsBlanks" dxfId="0" priority="11">
      <formula>LEN(TRIM(M562))=0</formula>
    </cfRule>
  </conditionalFormatting>
  <printOptions horizontalCentered="1"/>
  <pageMargins left="0.39370078740157483" right="0.19685039370078741" top="0.78740157480314965" bottom="0.78740157480314965" header="0.51181102362204722" footer="0.51181102362204722"/>
  <pageSetup paperSize="9" scale="44" fitToHeight="0" orientation="landscape" r:id="rId1"/>
  <headerFooter differentFirst="1" alignWithMargins="0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Г пп</vt:lpstr>
      <vt:lpstr>'4 Г пп'!Область_печати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Ли Тамара Константиновна</cp:lastModifiedBy>
  <dcterms:created xsi:type="dcterms:W3CDTF">2020-03-20T01:43:08Z</dcterms:created>
  <dcterms:modified xsi:type="dcterms:W3CDTF">2020-03-20T01:50:49Z</dcterms:modified>
</cp:coreProperties>
</file>