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4\ИПР 2024-2028\Минэнерго 977_дор по зам ОРВ\Форматы раскрытия по замечаниям МЭ от 24.09.2024\"/>
    </mc:Choice>
  </mc:AlternateContent>
  <bookViews>
    <workbookView xWindow="360" yWindow="15" windowWidth="20955" windowHeight="9720"/>
  </bookViews>
  <sheets>
    <sheet name="8_Ам.область" sheetId="1" r:id="rId1"/>
  </sheets>
  <definedNames>
    <definedName name="_xlnm._FilterDatabase" localSheetId="0" hidden="1">'8_Ам.область'!$A$19:$J$19</definedName>
  </definedNames>
  <calcPr calcId="162913"/>
</workbook>
</file>

<file path=xl/calcChain.xml><?xml version="1.0" encoding="utf-8"?>
<calcChain xmlns="http://schemas.openxmlformats.org/spreadsheetml/2006/main">
  <c r="F213" i="1" l="1"/>
  <c r="E213" i="1"/>
  <c r="G213" i="1"/>
  <c r="H213" i="1"/>
  <c r="I213" i="1"/>
  <c r="D213" i="1"/>
  <c r="E206" i="1"/>
  <c r="F206" i="1"/>
  <c r="F201" i="1" s="1"/>
  <c r="G206" i="1"/>
  <c r="H206" i="1"/>
  <c r="I206" i="1"/>
  <c r="D206" i="1"/>
  <c r="D204" i="1"/>
  <c r="D201" i="1" s="1"/>
  <c r="D198" i="1"/>
  <c r="D197" i="1" s="1"/>
  <c r="E194" i="1"/>
  <c r="E192" i="1" s="1"/>
  <c r="F194" i="1"/>
  <c r="F192" i="1" s="1"/>
  <c r="G194" i="1"/>
  <c r="G192" i="1" s="1"/>
  <c r="H194" i="1"/>
  <c r="H192" i="1" s="1"/>
  <c r="I194" i="1"/>
  <c r="I192" i="1" s="1"/>
  <c r="D194" i="1"/>
  <c r="D192" i="1" s="1"/>
  <c r="D181" i="1"/>
  <c r="D179" i="1"/>
  <c r="D122" i="1"/>
  <c r="D118" i="1"/>
  <c r="D120" i="1"/>
  <c r="D103" i="1"/>
  <c r="E91" i="1"/>
  <c r="F91" i="1"/>
  <c r="G91" i="1"/>
  <c r="H91" i="1"/>
  <c r="I91" i="1"/>
  <c r="D91" i="1"/>
  <c r="E88" i="1"/>
  <c r="F88" i="1"/>
  <c r="G88" i="1"/>
  <c r="H88" i="1"/>
  <c r="I88" i="1"/>
  <c r="D88" i="1"/>
  <c r="E78" i="1"/>
  <c r="E77" i="1" s="1"/>
  <c r="F78" i="1"/>
  <c r="F77" i="1" s="1"/>
  <c r="G78" i="1"/>
  <c r="G77" i="1" s="1"/>
  <c r="H78" i="1"/>
  <c r="H77" i="1" s="1"/>
  <c r="I78" i="1"/>
  <c r="I77" i="1" s="1"/>
  <c r="D78" i="1"/>
  <c r="D77" i="1" s="1"/>
  <c r="E33" i="1"/>
  <c r="E28" i="1" s="1"/>
  <c r="F33" i="1"/>
  <c r="F28" i="1" s="1"/>
  <c r="G33" i="1"/>
  <c r="G28" i="1" s="1"/>
  <c r="H33" i="1"/>
  <c r="H28" i="1" s="1"/>
  <c r="I33" i="1"/>
  <c r="I28" i="1" s="1"/>
  <c r="D33" i="1"/>
  <c r="D28" i="1" s="1"/>
  <c r="E198" i="1"/>
  <c r="E197" i="1" s="1"/>
  <c r="F198" i="1"/>
  <c r="F197" i="1" s="1"/>
  <c r="G198" i="1"/>
  <c r="G197" i="1" s="1"/>
  <c r="H198" i="1"/>
  <c r="H197" i="1" s="1"/>
  <c r="I198" i="1"/>
  <c r="I197" i="1" s="1"/>
  <c r="I204" i="1"/>
  <c r="I201" i="1" s="1"/>
  <c r="H204" i="1"/>
  <c r="H201" i="1" s="1"/>
  <c r="G204" i="1"/>
  <c r="G201" i="1" s="1"/>
  <c r="F204" i="1"/>
  <c r="E204" i="1"/>
  <c r="I181" i="1"/>
  <c r="H181" i="1"/>
  <c r="G181" i="1"/>
  <c r="F181" i="1"/>
  <c r="E181" i="1"/>
  <c r="I179" i="1"/>
  <c r="I178" i="1" s="1"/>
  <c r="H179" i="1"/>
  <c r="G179" i="1"/>
  <c r="G178" i="1" s="1"/>
  <c r="F179" i="1"/>
  <c r="F178" i="1" s="1"/>
  <c r="E179" i="1"/>
  <c r="I122" i="1"/>
  <c r="H122" i="1"/>
  <c r="G122" i="1"/>
  <c r="F122" i="1"/>
  <c r="E122" i="1"/>
  <c r="I120" i="1"/>
  <c r="H120" i="1"/>
  <c r="G120" i="1"/>
  <c r="F120" i="1"/>
  <c r="E120" i="1"/>
  <c r="I118" i="1"/>
  <c r="H118" i="1"/>
  <c r="G118" i="1"/>
  <c r="F118" i="1"/>
  <c r="E118" i="1"/>
  <c r="I103" i="1"/>
  <c r="H103" i="1"/>
  <c r="G103" i="1"/>
  <c r="G102" i="1" s="1"/>
  <c r="F103" i="1"/>
  <c r="E103" i="1"/>
  <c r="E102" i="1" s="1"/>
  <c r="H102" i="1"/>
  <c r="F102" i="1"/>
  <c r="D102" i="1"/>
  <c r="I25" i="1"/>
  <c r="H25" i="1"/>
  <c r="G25" i="1"/>
  <c r="F25" i="1"/>
  <c r="E25" i="1"/>
  <c r="D25" i="1"/>
  <c r="I22" i="1"/>
  <c r="H22" i="1"/>
  <c r="G22" i="1"/>
  <c r="F22" i="1"/>
  <c r="E22" i="1"/>
  <c r="D22" i="1"/>
  <c r="E201" i="1" l="1"/>
  <c r="H178" i="1"/>
  <c r="H177" i="1" s="1"/>
  <c r="F177" i="1"/>
  <c r="G177" i="1"/>
  <c r="I177" i="1"/>
  <c r="I102" i="1"/>
  <c r="D21" i="1"/>
  <c r="D178" i="1"/>
  <c r="D177" i="1" s="1"/>
  <c r="E178" i="1"/>
  <c r="E177" i="1" s="1"/>
  <c r="F21" i="1"/>
  <c r="G21" i="1"/>
  <c r="E21" i="1"/>
  <c r="E20" i="1" s="1"/>
  <c r="H21" i="1"/>
  <c r="I21" i="1"/>
  <c r="I20" i="1" s="1"/>
  <c r="D20" i="1"/>
  <c r="F20" i="1" l="1"/>
  <c r="H20" i="1"/>
  <c r="G20" i="1"/>
</calcChain>
</file>

<file path=xl/sharedStrings.xml><?xml version="1.0" encoding="utf-8"?>
<sst xmlns="http://schemas.openxmlformats.org/spreadsheetml/2006/main" count="1197" uniqueCount="611">
  <si>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</si>
  <si>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</si>
  <si>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</si>
  <si>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</si>
  <si>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полное наименование субъекта электроэнергетики</t>
  </si>
  <si>
    <t>Год раскрытия информации: 2024 год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</si>
  <si>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</si>
  <si>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</si>
  <si>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</si>
  <si>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</si>
  <si>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</si>
  <si>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</si>
  <si>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</si>
  <si>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</si>
  <si>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</si>
  <si>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</si>
  <si>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</si>
  <si>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</si>
  <si>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</si>
  <si>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</si>
  <si>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</si>
  <si>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</si>
  <si>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</si>
  <si>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</si>
  <si>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4.2.1</t>
  </si>
  <si>
    <t>4.2.2</t>
  </si>
  <si>
    <t>5</t>
  </si>
  <si>
    <t>2</t>
  </si>
  <si>
    <t>Амурская область</t>
  </si>
  <si>
    <t>Г</t>
  </si>
  <si>
    <t>нд</t>
  </si>
  <si>
    <t>2.1</t>
  </si>
  <si>
    <t>Технологическое присоединение (подключение), всего, в том числе:</t>
  </si>
  <si>
    <t>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</si>
  <si>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</si>
  <si>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2.1.1.1</t>
  </si>
  <si>
    <t>Наименование объекта по производству электрической энергии, всего, в том числе:</t>
  </si>
  <si>
    <t>2.1.1.2</t>
  </si>
  <si>
    <t>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</si>
  <si>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</si>
  <si>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2.1.2.1</t>
  </si>
  <si>
    <t>2.1.2.2</t>
  </si>
  <si>
    <t>2.1.3</t>
  </si>
  <si>
    <t>Подключение теплопотребляющих установок потребителей тепловой энергии к системе теплоснабжения, всего, в том числе:</t>
  </si>
  <si>
    <t>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</si>
  <si>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</si>
  <si>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</si>
  <si>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</si>
  <si>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</si>
  <si>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</si>
  <si>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</si>
  <si>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</si>
  <si>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</si>
  <si>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</si>
  <si>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Требования отсутствуют</t>
  </si>
  <si>
    <t xml:space="preserve">не соответствует </t>
  </si>
  <si>
    <t>Реконструкция участка т/м №2 Северо-западного района на участке от НО-10 до НО-12 с увеличением диаметра с Ду 600мм на Ду 700мм  протяженностью 270 м в двухтрубном исполнении, СП АТС</t>
  </si>
  <si>
    <t>N_505-АТС-7тп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</si>
  <si>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</si>
  <si>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</si>
  <si>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</si>
  <si>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</si>
  <si>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</si>
  <si>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</si>
  <si>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</si>
  <si>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</si>
  <si>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</si>
  <si>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</si>
  <si>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</si>
  <si>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</si>
  <si>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Строительство тепловой сети для технологического присоединения к системе теплоснабжения объекта: Здание бытового обслуживания на земельном участке с к.н. 28:01:010250:24,СП АТС</t>
  </si>
  <si>
    <t>O_505-АТС-44тп</t>
  </si>
  <si>
    <t>Строительство тепловой сети для технологического присоединения к системе теплоснабжения объекта: Комплекс объектов управленческой деятельности Литер 1, Литер 2 в ЗПУ-2  г. Благовещенска, СП АТС</t>
  </si>
  <si>
    <t>O_505-АТС-45тп</t>
  </si>
  <si>
    <t xml:space="preserve">Строительство тепловой сети для технологического присоединения к системе теплоснабжения объекта: Многофункциональное здание в квартале 162 г.Благовещенск, Амурская область, СП АТС </t>
  </si>
  <si>
    <t>O_505-АТС-46тп</t>
  </si>
  <si>
    <t>Строительство тепловой сети для технологического присоединения к системе теплоснабжения объекта: Магазин пром. товаров с встроенной автостоянкой  по ул. Пионерская, 85, СП АТС</t>
  </si>
  <si>
    <t>O_505-АТС-47тп</t>
  </si>
  <si>
    <t>Строительство тепловой сети для технологического присоединения к системе теплоснабжения объекта: Многоквартирный жилой дом  Литер 3 в квартале 449, СП АТС</t>
  </si>
  <si>
    <t>O_505-АТС-48тп</t>
  </si>
  <si>
    <t>Строительство тепловой сети для технологического присоединения к системе теплоснабжения объекта:  "Многоквартирный жилой дом в квартале 93 г.Благовещенска (1, 2, 3 этап)", СП АТС</t>
  </si>
  <si>
    <t>O_505-АТС-49тп</t>
  </si>
  <si>
    <t>Строительство тепловой сети для технологического присоединения к системе теплоснабжения объекта: Многоквартирный жилой дом Литер 1, 2, 3 в квартале 332, СП АТС</t>
  </si>
  <si>
    <t>O_505-АТС-50тп</t>
  </si>
  <si>
    <t>Строительство тепловой сети для технологического присоединения к системе теплоснабжения объекта: Многоквартирный жилой дом Литер 3 в с. Чигири Благовещенского района, СП АТС</t>
  </si>
  <si>
    <t>O_505-АТС-51тп</t>
  </si>
  <si>
    <t>Строительство тепловой сети для технологического присоединения к системе теплоснабжения объекта: Многоквартирный жилой дом Литер 11 в с. Чигири Благовещенского района, СП АТС</t>
  </si>
  <si>
    <t>O_505-АТС-52тп</t>
  </si>
  <si>
    <t>Строительство тепловой сети для технологического присоединения к системе теплоснабжения объекта: Региональный физкультурно-оздоровительный центр Амурской области, СП АТС</t>
  </si>
  <si>
    <t>O_505-АТС-53тп</t>
  </si>
  <si>
    <t>Строительство сети для технологического присоединения к системе теплоснабжения объекта  "Многоквартирные дома Литер 1 и Литер 2, в квартале 5 г. Благовещенска, СП АТС</t>
  </si>
  <si>
    <t>N_505-АТС-43тп</t>
  </si>
  <si>
    <t>Строительство сети для технологического присоединения к системе теплоснабжения объекта «Многоквартирный жилой дом в квартале 189 г. Благовещенска, СП АТС</t>
  </si>
  <si>
    <t>N_505-АТС-17тп</t>
  </si>
  <si>
    <t>Строительство сети для технологического присоединения к системе теплоснабжения объекта: «Многофункциональное здание и подземная автомобильная стоянка Литер 1, Литер 2 в квартале 418 г. Благовещенска, СП АТС</t>
  </si>
  <si>
    <t>N_505-АТС-18тп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</si>
  <si>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Литер 10 в с Чигири Благовещенского района, СП АТC</t>
  </si>
  <si>
    <t>N_505-АТС-19тп</t>
  </si>
  <si>
    <t>Строительство сети для технологического присоединения к системе теплоснабжения объекта: Многоквартирный жилой дом Литер 2 в с Чигири Благовещенского района, СП АТC</t>
  </si>
  <si>
    <t>N_505-АТС-20тп</t>
  </si>
  <si>
    <t>Строительство сети для технологического присоединения к системе теплоснабжения объекта:Многофункциональный комплекс зданий со встроенными нежилыми помещениями и подземной автостоянкой» расположенный по адресу: Амурская область, г. Благовещенск квартал 127, СП АТС</t>
  </si>
  <si>
    <t>N_505-АТС-21тп</t>
  </si>
  <si>
    <t>Строительство сети для технологического присоединения к системе теплоснабжения объекта: Многоквартирный жилой дом в квартале ЗПУ-5 на земельном участке с к/н 28:01:030004:3682 г. Благовещенска, СП АТС</t>
  </si>
  <si>
    <t>N_505-АТС-22тп</t>
  </si>
  <si>
    <t>Строительство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в квартале 236 по ул. Чайковского, 126, г. Благовещенска, СП АТС</t>
  </si>
  <si>
    <t>N_505-АТС-23тп</t>
  </si>
  <si>
    <t>Строительство сети для технологического присоединения к системе теплоснабжения объекта: Многоквартирный дом в квартале 170, г. Благовещенска, СП АТС</t>
  </si>
  <si>
    <t>N_505-АТС-24тп</t>
  </si>
  <si>
    <t>Строительство сети для технологического присоединения к системе теплоснабжения объекта: Школа на 528 мест в с Чигири Благовещенского района, СП АТС</t>
  </si>
  <si>
    <t>N_505-АТС-25тп</t>
  </si>
  <si>
    <t>Строительство сети для технологического присоединения к системе теплоснабжения объекта: Многоквартирный жилой дом со встроеными нежилыми помещениями и подземной автостоянкой по ул. Островского, г. Благовещенска, СП АТС</t>
  </si>
  <si>
    <t>N_505-АТС-26тп</t>
  </si>
  <si>
    <t>Cтроительство сети для технологического присоединения к системе теплоснабжения объекта: Многоквартирный жилой дом со встроенными помещениями общественного назначения и пристроенными автостоянками закрытого типа в квартале 352  г. Благовещенска Литер 1.1, Литер 1.2, Литер 1.3, СП АТС</t>
  </si>
  <si>
    <t>N_505-АТС-27тп</t>
  </si>
  <si>
    <t>Строительство сети для технологического присоединения к системе теплоснабжения объекта: Многоквартирный дом (с эксплуатируемой кровлей) в квартале 604, СП АТС</t>
  </si>
  <si>
    <t>N_505-АТС-28тп</t>
  </si>
  <si>
    <t>Реконструкция теплотрассы ЦЭС, на участке от УТ-2 до ТП-2Б , с увеличением диаметра трубопроводов с Ду 300мм на Ду 400мм  протяженностью 561,3 в двухтрубном исполнении, СП АТС</t>
  </si>
  <si>
    <t>O_505-АТС-54ис</t>
  </si>
  <si>
    <t>Реконструкция участка т/м №4 ТПК  от ТП-8ТПК  до ТП-9ТПК с увеличением диаметра с Ду600мм на Ду800мм протяженностью 604 в двухтрубном исполнении, СП АТС</t>
  </si>
  <si>
    <t>O_505-АТС-55ис</t>
  </si>
  <si>
    <t>Строительство сети для технологического присоединения к системе теплоснабжения объекта: Многоквартирный жилой дом, квартал 4 г. Благовещенск, Амурская область, СП АТС</t>
  </si>
  <si>
    <t>N_505-АТС-30тп</t>
  </si>
  <si>
    <t>Строительство сети для технологического присоединения к системе теплоснабжения объекта: Многоквартирный жилой дом в микрорайоне ""Европейский, с Чигири, Благовещенского района, Амурской области, СП АТС</t>
  </si>
  <si>
    <t>N_505-АТС-29тп</t>
  </si>
  <si>
    <t>Строительство сети для технологического присоединения к системе теплоснабжения объекта: Многоквартирный жилой дом в квартале 121 г. Благовещенска, СП АТС</t>
  </si>
  <si>
    <t>N_505-АТС-33тп</t>
  </si>
  <si>
    <t>Строительство сети для технологического присоединения к системе теплоснабжения объекта: Многоквартирный жилой дом в с. Чигири, Благовещенского района Амурской области, СП АТС</t>
  </si>
  <si>
    <t>N_505-АТС-34тп</t>
  </si>
  <si>
    <t>Строительство сети для технологического присоединения к системе теплоснабжения объекта: Многоквартирный жилой дом в квартале 115 г.Благовещенска, СП АТС</t>
  </si>
  <si>
    <t>N_505-АТС-35тп</t>
  </si>
  <si>
    <t>Строительство сетей инженерно-технического обеспечения для подключения к системе теплоснабжения объекта: «Многоквартирный жилой дом со встроенными помещениями общественного назначения Литер 9 в с. Чигири Благовещенского района»</t>
  </si>
  <si>
    <t>N_505-АТС-36тп</t>
  </si>
  <si>
    <t>Строительство сети для технологического присоединения к системе теплоснабжения объекта : Производственная база в составе помещений:Здание Литер А1 с пристроенным административным корпусом Литер А, гараж Литер А2, склад-гараж Литер А3, склад металлический  Литер А4, склад Литер А5, расположенная по адресу: ул. 50 лет Октября, 226, СП АТС</t>
  </si>
  <si>
    <t>N_505-АТС-37тп</t>
  </si>
  <si>
    <t>Строительство сети для технологического присоединения к системе теплоснабжения объекта: Многоквартирный жилой дом в квартале 4 г. Благовещенска, СП АТС</t>
  </si>
  <si>
    <t>N_505-АТС-38тп</t>
  </si>
  <si>
    <t>Строительство сети для технологического присоединения к системе теплоснабжения объекта: Многоквартирный жилой дом в квартале 133 г. Благовещенска, СП АТС</t>
  </si>
  <si>
    <t>N_505-АТС-39тп</t>
  </si>
  <si>
    <t>Строительство сети для технологического присоединения к системе теплоснабжения объекта: Многоквартирный жилой дом литер 3 в квартале 190 г. Благовещенска, СП АТС</t>
  </si>
  <si>
    <t>N_505-АТС-40тп</t>
  </si>
  <si>
    <t>Строительство сети для технологического присоединения к системе теплоснабжения объекта: Многоквартирный жилой дом в квартале 97 г. Благовещенска, СП АТС</t>
  </si>
  <si>
    <t>N_505-АТС-41тп</t>
  </si>
  <si>
    <t>Строительство сети для технологического присоединения к системе теплоснабжения объекта: Многоквартирный дом со встроенными помещениями общественного назначения, трансформаторной подстанцией, квартал ЗПУ-5 г. Благовещенска, СП АТС</t>
  </si>
  <si>
    <t>N_505-АТС-42тп</t>
  </si>
  <si>
    <t>2.1.4</t>
  </si>
  <si>
    <t>Подключение объектов теплоснабжения к системам теплоснабжения, всего, в том числе:</t>
  </si>
  <si>
    <t>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</si>
  <si>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</si>
  <si>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</si>
  <si>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</si>
  <si>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</si>
  <si>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</si>
  <si>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</si>
  <si>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</si>
  <si>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системы управления питания котла ст. №5 с заменой арматуры сниженного узла питания Ду65 на арматуру Ду100, СП Благовещенская ТЭЦ (2-оч.)</t>
  </si>
  <si>
    <t>N_505-БлТЭЦ2-1</t>
  </si>
  <si>
    <t>Реконструкция трубопроводов пневмозолоудаления  электрофильтров КА ст. №5 от бака накопителя золы до конвективной части газохода, СП Благовещенская ТЭЦ (2-оч.)</t>
  </si>
  <si>
    <t>N_505-БлТЭЦ2-2</t>
  </si>
  <si>
    <t>Реконструкция выхлопного трубопровода  расширителя периодической продувки ст. №2 Благовещенская ТЭЦ (2-ая оч.)</t>
  </si>
  <si>
    <t>N_505-БлТЭЦ2-3</t>
  </si>
  <si>
    <t>Реконструкция дифференциальной защиты системы шин ОРУ-110кВ, СП Благовещенская ТЭЦ (2-оч.)</t>
  </si>
  <si>
    <t>N_505-БлТЭЦ2-5</t>
  </si>
  <si>
    <t>Реконструкция защиты ШСВ-110кВ. с установкой комплекта оборудования ступенчатой защиты, СП Благовещенская ТЭЦ (2-оч.)</t>
  </si>
  <si>
    <t>N_505-БлТЭЦ2-6</t>
  </si>
  <si>
    <t>Реконструкция системы контроля сопротивления подстуловой изоляции и масла Г-4 с установкой нового комплекта оборудования типа КПИМ-Р4, КПИМ-Р2, ЗБ-2К Благовещенская ТЭЦ (2-ая оч.)</t>
  </si>
  <si>
    <t>N_505-БлТЭЦ2-16</t>
  </si>
  <si>
    <t>2.2.2</t>
  </si>
  <si>
    <t>Реконструкция котельных всего, в том числе:</t>
  </si>
  <si>
    <t>2.2.3</t>
  </si>
  <si>
    <t>Реконструкция тепловых сетей всего, в том числе:</t>
  </si>
  <si>
    <t>Реконструкция магистрального трубопровода №1 тепловой сети от ТК-2 до ТК-3 с заменой тепловой изоляции на ППУ СП АТС</t>
  </si>
  <si>
    <t>I_505-АГ-72</t>
  </si>
  <si>
    <t>Не соответствует</t>
  </si>
  <si>
    <t>Реконструкция тепловых сетей от ТК-19СЗ до ПНСС по ул. Островского,152 г. Благовещенск с увеличением диаметра с Ду 200 мм до Ду 300 мм протяженностью 664 м в двухтрубном исполнении, реконструкция ПНСС "Островского,152", СП АТС</t>
  </si>
  <si>
    <t>N_505-АТС-15ис</t>
  </si>
  <si>
    <t>2.2.4</t>
  </si>
  <si>
    <t>Реконструкция прочих объектов основных средств всего, в том числе:</t>
  </si>
  <si>
    <t>Реконструкция РУСН 6 кВ, замена сухих трансформаторов СП БТЭЦ</t>
  </si>
  <si>
    <t>H_505-АГ-36</t>
  </si>
  <si>
    <t>Реконструкция циркуляционной системы водоснабжения СП РГРЭС</t>
  </si>
  <si>
    <t>H_505-АГ-39</t>
  </si>
  <si>
    <t xml:space="preserve">Соответствует </t>
  </si>
  <si>
    <t>Реконструкция оборудования ОРУ-110 кВ с заменой МВ на элегазовые СП БТЭЦ</t>
  </si>
  <si>
    <t>I_505-АГ-53</t>
  </si>
  <si>
    <t>Реконструкция электродвигателей 6 кВ   собственных нужд станции  СП БТЭЦ</t>
  </si>
  <si>
    <t>I_505-АГ-57</t>
  </si>
  <si>
    <t>Реконструкция приемно-сливного устройства ММХ СП РГРЭС</t>
  </si>
  <si>
    <t>J_505-АГ-80</t>
  </si>
  <si>
    <t>Реконструкция мостового крана № 1 КЦ  СП БТЭЦ</t>
  </si>
  <si>
    <t>K_505-АГ-82</t>
  </si>
  <si>
    <t>Реконструкция градирни №3, СП БТЭЦ</t>
  </si>
  <si>
    <t>N_505-АГ-86</t>
  </si>
  <si>
    <t>Реконструкция  электролизной установки, СП БТЭЦ</t>
  </si>
  <si>
    <t>N_505-АГ-92</t>
  </si>
  <si>
    <t>Реконструкция подкрановых путей козлового крана, СП Благовещенская ТЭЦ</t>
  </si>
  <si>
    <t>O_505-БлТЭЦ1-23</t>
  </si>
  <si>
    <t>Реконструкция системы громко-говорящей связи, СП Благовещенская ТЭЦ</t>
  </si>
  <si>
    <t>O_505-БлТЭЦ1-24</t>
  </si>
  <si>
    <t>2.3</t>
  </si>
  <si>
    <t>Модернизация, техническое перевооружение, всего, в том числе:</t>
  </si>
  <si>
    <t>2.3.1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</si>
  <si>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</si>
  <si>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котлоагрегата ст. №4 .БТЭЦ</t>
  </si>
  <si>
    <t>I_505-АГ-59</t>
  </si>
  <si>
    <t>Установка площадок обслуживания силового электротехнического оборудования, расположенного на высоте более 1,8м.(силовой тр-тор Т-4, 4ВТ, тр-ры тока 110кВ. ВТ-4, 0В) Благовещенская ТЭЦ (2-ая оч.)</t>
  </si>
  <si>
    <t>N_505-БлТЭЦ2-7</t>
  </si>
  <si>
    <t>Техперевооружение  ЩКА Г-4 с установкой увлажнителя воздуха Благовещенская ТЭЦ (2-оч.)</t>
  </si>
  <si>
    <t>N_505-БлТЭЦ2-9</t>
  </si>
  <si>
    <t>Установка и внедрение тренажеров оперативного персонала  на базе АСУТП оборудования2-й очереди, СП Благовещенская ТЭЦ (2-оч.)</t>
  </si>
  <si>
    <t>N_505-БлТЭЦ2-11</t>
  </si>
  <si>
    <t>Модернизация устройств КПА-М АРЗКЗ на Благовещенской ТЭЦ (2-ая очередь)</t>
  </si>
  <si>
    <t>N_505-БлТЭЦ2-12</t>
  </si>
  <si>
    <t>Установка токарно-винторезных станков (2 шт.) для проведения ремонта оборудования 2 очереди Благовещенской ТЭЦ</t>
  </si>
  <si>
    <t>N_505-БлТЭЦ2-13</t>
  </si>
  <si>
    <t>Установка системы тиристорной статической резервной (резервного возбудителя №2), СП Благовещенская ТЭЦ (2-ая очередь)</t>
  </si>
  <si>
    <t>N_505-БлТЭЦ2-15</t>
  </si>
  <si>
    <t>Модернизация паровой турбины Т-120/140-12,8-2 ст. № 4 Благовещенской ТЭЦ, СП Благовещенская ТЭЦ (2 очередь)</t>
  </si>
  <si>
    <t>N_505-БлТЭЦ2-18</t>
  </si>
  <si>
    <t>Установка частотно-регулируемых приводов на Д-6А, Д-6Б КА БКЗ 220-100Ф ст. №6 РГРЭС</t>
  </si>
  <si>
    <t>I_505-АГ-69</t>
  </si>
  <si>
    <t>Замена масляного выключателя блока №7 В-110 Т-7 типа МКП-110 на элегазовый выключатель типа ВЭБ-110, СП РГРЭС</t>
  </si>
  <si>
    <t>N_505-АГ-96</t>
  </si>
  <si>
    <t>Замена генераторного масляного выключателя блока №7 типа МГ-20 на элегазовый выключатель, СП РГРЭС</t>
  </si>
  <si>
    <t>N_505-АГ-97</t>
  </si>
  <si>
    <t>Установка комплекса входного контроля угля СП Благовещенская ТЭЦ</t>
  </si>
  <si>
    <t>N_505-Бл.ТЭЦ-1-21</t>
  </si>
  <si>
    <t>Техническое перевооружение мостовых кранов КЦ и ТЦ 2 очереди, СП РГРЭС</t>
  </si>
  <si>
    <t>N_505-АГ-94</t>
  </si>
  <si>
    <t>Техперевооружение конденсатора турбоагрегата ст. № 6 с заменой трубной системы, СП РГРЭС</t>
  </si>
  <si>
    <t>N_505-РГРЭС-2</t>
  </si>
  <si>
    <t>2.3.2</t>
  </si>
  <si>
    <t>Модернизация, техническое перевооружение котельных всего, в том числе:</t>
  </si>
  <si>
    <t>Техничекое перевооружение котельной Агромех пгт. Новорайчихинск мощ. 18,7 Гкал/ч, СП АТС</t>
  </si>
  <si>
    <t>N_505-АТС-2ис</t>
  </si>
  <si>
    <t>2.3.3</t>
  </si>
  <si>
    <t>Модернизация, техническое перевооружение тепловых сетей всего, в том числе:</t>
  </si>
  <si>
    <t>Техническое перевооружение тепловых сетей г. Благовещенск, с заменой трубопровода Ду 530 мм, 820 мм, общей протяженностью 398 м. в двухтрубном исчислении, СП АТС (под программу ПСПТЭ)</t>
  </si>
  <si>
    <t>N_505-АТС-1</t>
  </si>
  <si>
    <t>2.3.4</t>
  </si>
  <si>
    <t>Модернизация, техническое перевооружение прочих объектов основных средств всего, в том числе:</t>
  </si>
  <si>
    <t>Техперевооружение комплекса инженерно-технических средств физической защиты объектов РГРЭС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</si>
  <si>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F_505-АГ-10</t>
  </si>
  <si>
    <t>Установка обдувочных апаратов на котлоагрегаты ст №1- 3, СП БТЭЦ</t>
  </si>
  <si>
    <t>K_505-АГ-87</t>
  </si>
  <si>
    <t>Внедрение автоматического пожаротушенич силовых трансформаторов пристанционного узла Т1,2,3,4, РТСН 2ВТ,3ВТ,4ВТ, СП БТЭЦ</t>
  </si>
  <si>
    <t>K_505-АГ-90</t>
  </si>
  <si>
    <t xml:space="preserve">Техническое перевооружение железнодорожных путей, СП БТЭЦ </t>
  </si>
  <si>
    <t>K_505-АГ-93</t>
  </si>
  <si>
    <t>Техперевооружение системы управления информационной безопасности, СП БТЭЦ</t>
  </si>
  <si>
    <t>K_505-АГ-100</t>
  </si>
  <si>
    <t>Наращивание дамбы золоотвала № 2 СП РГРЭС</t>
  </si>
  <si>
    <t>H_505-АГ-41</t>
  </si>
  <si>
    <t>Техперевооружение комплекса инженерно-технических средств физической защиты объектов БТЭЦ (ограждение, система охранной сигнализации, система охранного телевидения, система контроля и управления доступом, система сбора и обработки информации, система охранного освещения, система бесперебойного электропитания, система оперативной связи)</t>
  </si>
  <si>
    <t>H_505-АГ-48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</si>
  <si>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</si>
  <si>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</si>
  <si>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</si>
  <si>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</si>
  <si>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</si>
  <si>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</si>
  <si>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частотно-регулируемых приводов на Д-7А, Д-7Б КА БКЗ 220-100Ф ст. №7 РГРЭС</t>
  </si>
  <si>
    <t>I_505-АГ-74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</si>
  <si>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</si>
  <si>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</si>
  <si>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</si>
  <si>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</si>
  <si>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Внедрение автоматического пожаротушения силовых трансформаторов пристанционного узла Т6, Т7, АТ-9, СП РГРЭС</t>
  </si>
  <si>
    <t>K_505-АГ-99</t>
  </si>
  <si>
    <t>Техперевооружение системы управления информационной безопасности, СП РГРЭС</t>
  </si>
  <si>
    <t>K_505-АГ-101</t>
  </si>
  <si>
    <t>Техническое перевооружение компрессорной станции, СП БТЭЦ</t>
  </si>
  <si>
    <t>N_505-АГ-84</t>
  </si>
  <si>
    <t>Техническое перевооружение вагонных весов, СП БТЭЦ</t>
  </si>
  <si>
    <t>N_505-АГ-85</t>
  </si>
  <si>
    <t>Техническое перевооружение ЩКА генераторов ст № 1-3, СП БТЭЦ</t>
  </si>
  <si>
    <t>N_505-АГ-89</t>
  </si>
  <si>
    <t>Модернизация системы аспирации цеха топливоподачи СП БТЭЦ</t>
  </si>
  <si>
    <t>N_505-АГ-91</t>
  </si>
  <si>
    <t>Модернизация резервного РВД ТА ст.№1 с тепловой правкой остаточного прогиба (дополнительно),  СП Благовещенской ТЭЦ</t>
  </si>
  <si>
    <t>O_505-БлТЭЦ1-27</t>
  </si>
  <si>
    <t>Модернизация козлового крана К30-32, СП Благовещенская ТЭЦ</t>
  </si>
  <si>
    <t>O_505-БлТЭЦ1-26</t>
  </si>
  <si>
    <t>Модернизация водовода (санация) добавочной воды № 1 протяженностью 7126 м (освоение до 2029 - 5659 м), диаметром 720 мм,  СП Благовещенская ТЭЦ</t>
  </si>
  <si>
    <t>O_505-БлТЭЦ1-25</t>
  </si>
  <si>
    <t>Модернизация системы кондиционирования ГК ГЩУ, СП Благовещенская ТЭЦ</t>
  </si>
  <si>
    <t>O_505-БлТЭЦ1-22</t>
  </si>
  <si>
    <t>Реконструкция котлоагрегата ст.№1,  блока ВЭК первой ступени, СП Благовещенская ТЭЦ</t>
  </si>
  <si>
    <t>O_505-БлТЭЦ1-36</t>
  </si>
  <si>
    <t>Техническое перевооружение парка приборов электроизмерительной лаборатории в составе РЕТ-ВАХ-2000, Ретом-71, Ретометр-М3, Рет-ПТ, Рет-МИКРО, универсальная приборная стойка СПУ, СП Благовещенская ТЭЦ-6шт.</t>
  </si>
  <si>
    <t>O_505-БлТЭЦ1-40</t>
  </si>
  <si>
    <t>Техническое перевооружение крана ДЭК-251 путем модернизация прибора безопасности ОГМ240-30, СП Благовещенская ТЭЦ</t>
  </si>
  <si>
    <t>O_505-БлТЭЦ1-37</t>
  </si>
  <si>
    <t>Техническое перевооружение   МК№1 г/п 50/10 т с заменой комплектного электропривода, СП Благовещенская ТЭЦ</t>
  </si>
  <si>
    <t>O_505-БлТЭЦ1-32</t>
  </si>
  <si>
    <t>Техническое перевооружение галерей ЛК-5/2, ЛК-5/1, ЛК-3, СП Благовещенская ТЭЦ</t>
  </si>
  <si>
    <t>O_505-БлТЭЦ1-35</t>
  </si>
  <si>
    <t>Техническое перевооружение  Ленточного конвейера -1А,  СП "Благовещенская ТЭЦ</t>
  </si>
  <si>
    <t>O_505-БлТЭЦ1-33</t>
  </si>
  <si>
    <t>Техническое перевооружени Ленточного конвейера -2А, Б, СП "Благовещенская ТЭЦ</t>
  </si>
  <si>
    <t>O_505-БлТЭЦ1-30</t>
  </si>
  <si>
    <t>Техническое перевооружени Ленточного конвейера -3А,Б, СП "Благовещенская ТЭЦ</t>
  </si>
  <si>
    <t>O_505-БлТЭЦ1-31</t>
  </si>
  <si>
    <t>Техническое перевооружение подвесных магнитных сепараторов ПМС Ленточного конвейера -2А,Б, СП "Благовещенская ТЭЦ"</t>
  </si>
  <si>
    <t>O_505-БлТЭЦ1-41</t>
  </si>
  <si>
    <t>Техническое перевооружение Ленточного конвейера 6,8,  подвесных магнитных сепараторов ПМС,  СП Благовещенская ТЭЦ</t>
  </si>
  <si>
    <t>O_505-БлТЭЦ1-38</t>
  </si>
  <si>
    <t>Техническое перевооружение электротележки-толкателя для подачи вагонов ЭТ-2, СП Благовещенская ТЭЦ</t>
  </si>
  <si>
    <t>O_505-БлТЭЦ1-45</t>
  </si>
  <si>
    <t>Техническое перевооружение резервного канала связи СП "Благовещенская ТЭЦ-Амурское РДУ</t>
  </si>
  <si>
    <t>O_505-БлТЭЦ1-42</t>
  </si>
  <si>
    <t>Техническое перевооружение Блока питательной воды №3 с заменой питательного насоса ПЭН -3 (монтаж насоса ПЭН),  СП Благовещенской ТЭЦ</t>
  </si>
  <si>
    <t>O_505-БлТЭЦ1-34</t>
  </si>
  <si>
    <t>Техническое перевооружение электротележки-толкателя для подачи вагонов ЭТ-1, СП Благовещенская ТЭЦ</t>
  </si>
  <si>
    <t>O_505-БлТЭЦ1-44</t>
  </si>
  <si>
    <t>Техническое перевооружение системы аспирации тракта топливоподачи (ДК, УП-1, 2, 3), СП "Благовещенская ТЭЦ</t>
  </si>
  <si>
    <t>O_505-БлТЭЦ1-43</t>
  </si>
  <si>
    <t>Техническое перевооружение мостового крана №3 котельного цеха, СП Благовещенская ТЭЦ</t>
  </si>
  <si>
    <t>O_505-БлТЭЦ1-39</t>
  </si>
  <si>
    <t>Модернизация локальной системы оповещения гидротехнических сооружений 2 класса, СП Благовещенская ТЭЦ</t>
  </si>
  <si>
    <t>O_505-БлТЭЦ1-28</t>
  </si>
  <si>
    <t>Установка защиты всех комплектных распределительных устройств 6 кВ (КРУ-6) на Райчихинской ГРЭС от дуговых коротких замыувний.</t>
  </si>
  <si>
    <t>L_505-АГ-103</t>
  </si>
  <si>
    <t>Замена аккумуляторной батареи СК-20-1 с устройством подзарядки и стабилизации напряжения постоянного тока, СП  РГРЭС</t>
  </si>
  <si>
    <t>N_505-АГ-95</t>
  </si>
  <si>
    <t>Техническое перевооружение системы контроля параметров работы системы централизованного теплоснабжения (технический учет) в пгт Прогресс, СП АТС</t>
  </si>
  <si>
    <t>N_505-АТС-3</t>
  </si>
  <si>
    <t>Техническое перевооружение системы контроля параметров работы системы централизованного теплоснабжения (технический учет) в г. Благовещенске, СП АТС (под программу ПСПТЭ)</t>
  </si>
  <si>
    <t>N_505-АТС-4</t>
  </si>
  <si>
    <t>Установка узла коммерческого учета тепловой энергии на границе раздела внутренних тепловых сетей Благовещенской ТЭЦ и магистральных тепловых сетей (узел "Б"), СП АТС</t>
  </si>
  <si>
    <t>N_505-БлТЭЦ2-17</t>
  </si>
  <si>
    <t>Техперевооружение деаэратора теплосети, СП РГРЭС</t>
  </si>
  <si>
    <t>N_505-РГРЭС-3</t>
  </si>
  <si>
    <t>Модернизация АСУТП КАВД, с заменой КИПиА КА№9 СП РГРЭС</t>
  </si>
  <si>
    <t>N_505-РГРЭС-4</t>
  </si>
  <si>
    <t>Замена автомобильных весов с внедрением системы автоматизации, СП РГРЭС</t>
  </si>
  <si>
    <t>N_505-РГРЭС-5</t>
  </si>
  <si>
    <t>Замена масляного выключателя ШОВ-220 типа У-220 на элегазовый с комплектом РЗА, СП РГРЭС</t>
  </si>
  <si>
    <t>N_505-РГРЭС-6</t>
  </si>
  <si>
    <t>Установка грунтовых реперов (установка куста опорных реперов) в районе золоотвала Благовещенской ТЭЦ</t>
  </si>
  <si>
    <t>O_505-БлТЭЦ1-46</t>
  </si>
  <si>
    <t>Техническое перевооружение кровли ремонтно-эксплуатационной базы РТС г. Благовещенска, площадью 2202 кв.м., с заменой типа кровли, СП АТС</t>
  </si>
  <si>
    <t>O_505-АТС-59</t>
  </si>
  <si>
    <t>Модернизация структурированной кабельной системы СП АТC, 1 шт.</t>
  </si>
  <si>
    <t>O_505-АТС-56</t>
  </si>
  <si>
    <t>Техническое перевооружение компрессорной станции для производства азота, СП Благовещенская ТЭЦ</t>
  </si>
  <si>
    <t>O_505-БлТЭЦ1-29</t>
  </si>
  <si>
    <t>Модернизации АОСН Райчихинской ГРЭС с реализацией УВ на отключение ВЛ 110 кВ Райчихинская ГРЭС - Бурея</t>
  </si>
  <si>
    <t>L_505-АГ-104</t>
  </si>
  <si>
    <t>2.4</t>
  </si>
  <si>
    <t>Инвестиционные проекты, реализация которых обуславливается схемами теплоснабжения, всего, в том числе:</t>
  </si>
  <si>
    <t>2.4.1</t>
  </si>
  <si>
    <t>г. Благовещенск</t>
  </si>
  <si>
    <t>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</si>
  <si>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</si>
  <si>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</si>
  <si>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N_505-АГ-105ис</t>
  </si>
  <si>
    <t>2.4.1.2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</si>
  <si>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</si>
  <si>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</si>
  <si>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K_505-АГ-135тп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</si>
  <si>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</si>
  <si>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N_505-АГ-106ис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</si>
  <si>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</si>
  <si>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N_505-АГ-107ис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</si>
  <si>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</si>
  <si>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N_505-АГ-108ис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</si>
  <si>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</si>
  <si>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N_505-АГ-109ис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</si>
  <si>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</si>
  <si>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N_505-АГ-110ис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</si>
  <si>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</si>
  <si>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N_505-АГ-111ис</t>
  </si>
  <si>
    <t>Строительство ПНС на т/м № 1 Центрального района в районе ул. Красноармейская – Железнодорожная, СП АТС</t>
  </si>
  <si>
    <t>N_505-АГ-112ис</t>
  </si>
  <si>
    <t>2.4.2</t>
  </si>
  <si>
    <t>пгт. Прогресс</t>
  </si>
  <si>
    <t>2.4.2.1</t>
  </si>
  <si>
    <t>2.4.2.2</t>
  </si>
  <si>
    <t>N_505-АГ-114ис</t>
  </si>
  <si>
    <t>Реконструкция распределительных и квартальных тепловых сетей в п. Кирзавод и п. Новорайчихинск общей протяжённостью 7км, СП АТС</t>
  </si>
  <si>
    <t>N_505-АГ-115ис</t>
  </si>
  <si>
    <t>2.4.3</t>
  </si>
  <si>
    <t>с. Чигири</t>
  </si>
  <si>
    <t>2.4.3.1</t>
  </si>
  <si>
    <t>2.4.3.2</t>
  </si>
  <si>
    <t>2.5</t>
  </si>
  <si>
    <t>Новое строительство, всего, в том числе:</t>
  </si>
  <si>
    <t>2.5.1</t>
  </si>
  <si>
    <t>Новое строительство объектов по производству электрической энергии, всего, в том числе:</t>
  </si>
  <si>
    <t>2.5.2</t>
  </si>
  <si>
    <t>Новое строительство котельных, всего, в том числе:</t>
  </si>
  <si>
    <t>2.5.3</t>
  </si>
  <si>
    <t>Новое строительство тепловых сетей, всего, в том числе: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</si>
  <si>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</si>
  <si>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</si>
  <si>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2.5.4</t>
  </si>
  <si>
    <t>Прочее новое строительство, всего, в том числе:</t>
  </si>
  <si>
    <t>Строительство Новый золоотвал БТЭЦ, емкость - 7,5 млн. м3 (аренда земли)</t>
  </si>
  <si>
    <t>F_505-АГ-26</t>
  </si>
  <si>
    <t>Строительство служебно-бытового здания района тепловых сетей, СП АТС</t>
  </si>
  <si>
    <t>O_505-АТС-58</t>
  </si>
  <si>
    <t>Строительство на территории СП Благовещенской ТЭЦ здания прачечной производительностью 250 кг. в смену</t>
  </si>
  <si>
    <t>O_505-БлТЭЦ1-48</t>
  </si>
  <si>
    <t>Строительство склада, СП Благовещенской ТЭЦ</t>
  </si>
  <si>
    <t>O_505-БлТЭЦ1-49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</si>
  <si>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</si>
  <si>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</si>
  <si>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>2.6</t>
  </si>
  <si>
    <t>Покупка земельных участков для целей реализации инвестиционных проектов, всего, в том числе:</t>
  </si>
  <si>
    <t>2.7</t>
  </si>
  <si>
    <t>Прочие инвестиционные проекты всего, в том числе:</t>
  </si>
  <si>
    <t>Разработка ПИР для проекта "Строительство БМ-4 на территории , СП Благовещенская ТЭЦ"</t>
  </si>
  <si>
    <t>O_505-БлТЭЦ1-50</t>
  </si>
  <si>
    <t>Разработка ПИР для проекта "Реконструкция ленточного конвеера  ЛК-1А, 1Б, 2А, 2Б, 3А, 3Б, 5/1, 5/2, СП Благовещенская ТЭЦ</t>
  </si>
  <si>
    <t>O_505-БлТЭЦ1-47</t>
  </si>
  <si>
    <t>Разработка ПИР для проекта "Строительство золотвала №2 СП "Благовещенская ТЭЦ"</t>
  </si>
  <si>
    <t>O_505-БлТЭЦ1-51</t>
  </si>
  <si>
    <t>Разработка ПИР по проекту "Реконструкция Благовещенской ТЭЦ с переводом на сжигание природного газа  котлоагрегатов ст №1,2"</t>
  </si>
  <si>
    <t>N_505-БлТЭЦ2-21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</si>
  <si>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</si>
  <si>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</si>
  <si>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Разработка ПИР для проекта "Реконструкция ОРУ-110 с заменой масляных выключателей ШСВ-110, Бурейск-1, Бурейск-2 типа МКП-110  на элегазовые выключатели типа ВЭБ-110 Райчихинской ГРЭС"</t>
  </si>
  <si>
    <t>O_505-РГРЭС-8</t>
  </si>
  <si>
    <t>Разработка ПИР для проекта "Реконструкция ОРУ-220 с заменой масляных выключателей типа У-220 Архара №1, Архара №2, Завитая №1 на элегазовые выключатели типа ВЭБ-220 Райчихинской ГРЭС"</t>
  </si>
  <si>
    <t>O_505-РГРЭС-9</t>
  </si>
  <si>
    <t>Покупка оборудования Локальных вычислительных сетей СП Благовещенская ТЭЦ, 1 шт.</t>
  </si>
  <si>
    <t>N_505-АГ-27-215</t>
  </si>
  <si>
    <t>Покупка оборудования Локальных вычислительных сетей СП Райчихинская  ГРЭС, 1 шт.</t>
  </si>
  <si>
    <t>N_505-АГ-27-216</t>
  </si>
  <si>
    <t>Покупка оборудования АТС СП БТЭЦ 1 шт</t>
  </si>
  <si>
    <t>I_505-АГ-27-150</t>
  </si>
  <si>
    <t>Покупка автобус среднего класса на 50(30) п/м ПАЗ-4234-04  СП БТЭЦ 2 шт.</t>
  </si>
  <si>
    <t>J_505-АГ-27-194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</si>
  <si>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</si>
  <si>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</si>
  <si>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</si>
  <si>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</si>
  <si>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</si>
  <si>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</si>
  <si>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</si>
  <si>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</si>
  <si>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</si>
  <si>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</si>
  <si>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Анализатор натрия с комплектом для отбора проб МАРК-1002, РГРЭС (1 шт.)</t>
  </si>
  <si>
    <t>I_505-АГ-27-145</t>
  </si>
  <si>
    <t>Покупка Галогенный течеискатель ИГС-1 СП РГРЭС (1 шт)</t>
  </si>
  <si>
    <t>I_505-АГ-27-147</t>
  </si>
  <si>
    <t>Покупка Сварочный аппарат для ВОЛС, 2 шт. СП БТЭЦ</t>
  </si>
  <si>
    <t>N_505-АГ-27-213</t>
  </si>
  <si>
    <t>Покупка Комплект оборудования для технического обслуживания ВОЛС, 2 шт. СП БТЭЦ</t>
  </si>
  <si>
    <t>N_505-АГ-27-214</t>
  </si>
  <si>
    <t>Покупка Преобразователь уровня радиоволновой БАРС 352И.06-специсполнение (мазут) СП РГРЭС (2 шт)</t>
  </si>
  <si>
    <t>J_505-АГ-27-176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</si>
  <si>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</si>
  <si>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</si>
  <si>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</si>
  <si>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</si>
  <si>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весы аналитические ВЛ-220 С СП БТЭЦ  (1 щт)</t>
  </si>
  <si>
    <t>J_505-АГ-27-184</t>
  </si>
  <si>
    <t>Покупка прибора контроля чистоты жидкости ПКЖ-904А СП БТЭЦ  (1 щт)</t>
  </si>
  <si>
    <t>J_505-АГ-27-185</t>
  </si>
  <si>
    <t>Покупка Весы ВЛ-124В 1 шт, СП РГРЭС</t>
  </si>
  <si>
    <t>K_505-АГ-27-208</t>
  </si>
  <si>
    <t>Покупка стенда для испытания абразивных кругов СИП800К2 или аналог СП БТЭЦ, 1шт</t>
  </si>
  <si>
    <t>J_505-АГ-27-186</t>
  </si>
  <si>
    <t>Покупка кондуктометра автоматического для определения концентрации слабых растворов серной кислоты КС-1-2К СП БТЭЦ  (1 щт)</t>
  </si>
  <si>
    <t>J_505-АГ-27-187</t>
  </si>
  <si>
    <t>Приобретение уровнемера УЛМ5-1 СП БТЭЦ  (1 щт)</t>
  </si>
  <si>
    <t>J_505-АГ-27-191</t>
  </si>
  <si>
    <t>Покупка аспиратора ПУ-2Э исп. 1 СП БТЭЦ  (1 щт)</t>
  </si>
  <si>
    <t>O_505-БлТЭЦ1-27-37</t>
  </si>
  <si>
    <t>Покупка Серверного оборудования 2 шт, СП БТЭЦ</t>
  </si>
  <si>
    <t>N_505-АГ-27-212</t>
  </si>
  <si>
    <t>Покупка ГАЗон NEXT ГАЗ-C41R13 машина комбинированная уборочная МД-C41R13 БТЭЦ 1 шт.</t>
  </si>
  <si>
    <t>N_505-БлТЭЦ-1-27-14</t>
  </si>
  <si>
    <t>Покупка машины пневматической "МАНГУСТ-2МТ" (или аналог), 1 комп., СП Благовещенская ТЭЦ</t>
  </si>
  <si>
    <t>N_505-БлТЭЦ-1-27-13</t>
  </si>
  <si>
    <t>Приобретение стробоскопа Monarch Instrument Palm Strobe X 6205-051 для контроля ЩКА ТГ ст. №4.  (1 шт.).</t>
  </si>
  <si>
    <t>O_505-БлТЭЦ1-27-33</t>
  </si>
  <si>
    <t>Покупка самосвал с трехсторонней разгрузкой 5 т. ГАЗ-C41R13 ГАЗон NEXT РГРЭС 1 шт.</t>
  </si>
  <si>
    <t>I_505-АГ-27-128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</si>
  <si>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</si>
  <si>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</si>
  <si>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</si>
  <si>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</si>
  <si>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Прибор контроля устройств РПН трансформаторов типа ПКР-2 (РГРЭС) (1 шт)</t>
  </si>
  <si>
    <t>I_505-АГ-27-159</t>
  </si>
  <si>
    <t>Покупка оптического рефлектометра (1 шт), СП РГРЭС</t>
  </si>
  <si>
    <t>N_505-РГРЭС-27-3</t>
  </si>
  <si>
    <t>Приобретение переносного газоанализатора дымовых газов (1шт) Райчихинская ГРЭС</t>
  </si>
  <si>
    <t>O_505-РГРЭС-27-14</t>
  </si>
  <si>
    <t>Приобретение экскаватора (1 шт.), Райчихинская ГРЭС</t>
  </si>
  <si>
    <t>O_505-РГРЭС-27-12</t>
  </si>
  <si>
    <t>Приобретение трактора колесного (1 шт.), Райчихинская ГРЭС</t>
  </si>
  <si>
    <t>O_505-РГРЭС-27-13</t>
  </si>
  <si>
    <t>Покупка широкоформатного сканера, СП АТС - 1шт.</t>
  </si>
  <si>
    <t>O_505-АТС-27-7</t>
  </si>
  <si>
    <t>Покупка экскаватора-погрузчика 1 шт, СП Райчихинская ГРЭС</t>
  </si>
  <si>
    <t>N_505-РГРЭС-27-10</t>
  </si>
  <si>
    <t>Покупка гидромолота к экскаватору-погрузчику ,1 шт, СП Райчихинская ГРЭС</t>
  </si>
  <si>
    <t>N_505-РГРЭС-27-11</t>
  </si>
  <si>
    <t>Покупка станка для шлифования и притирки уплотнительных поверхностей корпусов задвижек,1 шт.СП Благовещенская ТЭЦ</t>
  </si>
  <si>
    <t>N_505-БлТЭЦ-1-27-19</t>
  </si>
  <si>
    <t>Покупка виброметра,1 шт.СП Благовещенская ТЭЦ</t>
  </si>
  <si>
    <t>N_505-БлТЭЦ-1-27-18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</si>
  <si>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</si>
  <si>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O_505-БлТЭЦ1-27-30</t>
  </si>
  <si>
    <t>Покупка кабельного принтера Max Letatwin LM 550apc, СП Благовещенская ТЭЦ-1шт.</t>
  </si>
  <si>
    <t>O_505-БлТЭЦ1-27-20</t>
  </si>
  <si>
    <t>Покупка вибростенд взрывозащищенный ТИК-ВВ (TIK-VV), СП "Благовещенская ТЭЦ"-(1шт.)</t>
  </si>
  <si>
    <t>O_505-БлТЭЦ1-27-39</t>
  </si>
  <si>
    <t>Покупка приборов измерения параметров силовых трансформаторов в составе МИКО-9А и двух комплектов Е6-32 с комплектующими, СП Благовещенская ТЭЦ-3шт.</t>
  </si>
  <si>
    <t>O_505-БлТЭЦ1-27-45</t>
  </si>
  <si>
    <t>Покупка высоковольтного силиконового кабеля СК-70 (30 метров) с  усиленной тележкой серии Титан ТТ-01ВТ и прибора высоковольтных испытаний АИД-70Ц цифрового для испытаний диэлектриков, СП Благовещенская ТЭЦ-3шт.</t>
  </si>
  <si>
    <t>O_505-БлТЭЦ1-27-40</t>
  </si>
  <si>
    <t>Покупка силового трансформатора для испытания генераторов на нагрев стали ТСД-1000-6,30,22-У3, DYн-11 (ПУ РПН с АРН SHM-K), СП Благовещенская ТЭЦ-1шт.</t>
  </si>
  <si>
    <t>O_505-БлТЭЦ1-27-48</t>
  </si>
  <si>
    <t>Покупка диспетчерских пультов ГК ГЩУ, СП Благовещенская ТЭЦ-1шт.</t>
  </si>
  <si>
    <t>O_505-БлТЭЦ1-27-41</t>
  </si>
  <si>
    <t>Покупка  УД-300М установки дожига,  СП Благовещенская ТЭЦ-1шт.</t>
  </si>
  <si>
    <t>O_505-БлТЭЦ1-27-34</t>
  </si>
  <si>
    <t>Покупка переносного регистратора аварийных событий ТрансАура, СП Благовещенская ТЭЦ-1шт.</t>
  </si>
  <si>
    <t>O_505-БлТЭЦ1-27-43</t>
  </si>
  <si>
    <t>Покупка оборудования видеоконференцсвязи, СП Благовещенской ТЭЦ-1шт.</t>
  </si>
  <si>
    <t>O_505-БлТЭЦ1-27-21</t>
  </si>
  <si>
    <t>Покупка установки СЭИТ-4М-К540, СП Благовещенская ТЭЦ-1шт.</t>
  </si>
  <si>
    <t>O_505-БлТЭЦ1-27-57</t>
  </si>
  <si>
    <t>Покупка установки АИМ-90А, СП Благовещенская ТЭЦ-1шт.</t>
  </si>
  <si>
    <t>O_505-БлТЭЦ1-27-55</t>
  </si>
  <si>
    <t>Покупка установки измерения диэлектрических потерь жидких диэлектриков (с поверкой) Тангенс 3м-3-Молния, СП Благовещенская ТЭЦ-1шт.</t>
  </si>
  <si>
    <t>O_505-БлТЭЦ1-27-56</t>
  </si>
  <si>
    <t>Покупка спектрометра лазерно-искровой эмиссионный «ЭЛАНИК» для определения химического состава сплавов на основе Fe-, СП Благовещенская ТЭЦ-1шт.</t>
  </si>
  <si>
    <t>O_505-БлТЭЦ1-27-49</t>
  </si>
  <si>
    <t>Покупка ультразвуковой дефектоскоп А1211 mini (Преобразователь S5096 5.0A72D6CS (d32), преобразователь S5096 5.0A72D6CS (d38), преобразователь S5096 5.0A72D6CS (d42), преобразователь S5096 0A72D6CS (d60), преобразователь S5096 5.0А72D6CS, преобразователь S5280 1.8А40D18CS), СП Благовещенская ТЭЦ-7шт.</t>
  </si>
  <si>
    <t>O_505-БлТЭЦ1-27-54</t>
  </si>
  <si>
    <t>Покупка рельсосверлильного оборудования монтеров пути, СП Благовещенская ТЭЦ-1шт.</t>
  </si>
  <si>
    <t>O_505-БлТЭЦ1-27-46</t>
  </si>
  <si>
    <t>Покупка аппарата полуавтоматического для определения температуры вспышки в закрытом тигле ПЭ-ТВЗ  (или аналог), СП Благовещенская ТЭЦ-1 шт.</t>
  </si>
  <si>
    <t>O_505-БлТЭЦ1-27-38</t>
  </si>
  <si>
    <t>Покупка сварочного выпрямителя ВДУ-506(3х380В), СП Благовещенская ТЭЦ-1шт.</t>
  </si>
  <si>
    <t>O_505-БлТЭЦ1-27-47</t>
  </si>
  <si>
    <t>Покупка погрузчика фронтального 5 т JINGONG JGM756К или Аналог, СП Благовещенская ТЭЦ-1 шт.</t>
  </si>
  <si>
    <t>O_505-БлТЭЦ1-27-26</t>
  </si>
  <si>
    <t>Покупка погрузчика-экскаватора Cukurova 884 или Аналог, СП Благовещенская ТЭЦ-1 шт.</t>
  </si>
  <si>
    <t>O_505-БлТЭЦ1-27-27</t>
  </si>
  <si>
    <t>Покупка  автопогрузчика GEKA D20, СП Благовещенская ТЭЦ-1шт.</t>
  </si>
  <si>
    <t>O_505-БлТЭЦ1-27-25</t>
  </si>
  <si>
    <t>Покупка бортового автомобиля ГАЗ-С41R33 Gazon NEXT 1 шт.</t>
  </si>
  <si>
    <t>O_505-БлТЭЦ1-27-31</t>
  </si>
  <si>
    <t>Покупка грузового автомобиля КамАЗ самосвал с трёхсторонней разгрузкой, СП Благовещенской ТЭЦ-1шт.</t>
  </si>
  <si>
    <t>O_505-БлТЭЦ1-27-32</t>
  </si>
  <si>
    <t>Покупка самосвала с трехсторонней разгрузкой 5 т. ГАЗ-C41R13 ГАЗон NEXT , СП Благовещенская ТЭЦ-2шт.</t>
  </si>
  <si>
    <t>O_505-БлТЭЦ1-27-28</t>
  </si>
  <si>
    <t>Покупка шлифовальной машины для шлифовки седел арматуры высокого давления К-8085/1М Ду 200-300 мм, СП Благовещенская ТЭЦ-1шт.</t>
  </si>
  <si>
    <t>O_505-БлТЭЦ1-27-58</t>
  </si>
  <si>
    <t>Покупка Каландр гладильный (каток гладильный), СП Благовещенская ТЭЦ-1шт.</t>
  </si>
  <si>
    <t>O_505-БлТЭЦ1-27-42</t>
  </si>
  <si>
    <t>Покупка стенда входного контроля подшипников, СП Благовещенская ТЭЦ-1шт.</t>
  </si>
  <si>
    <t>O_505-БлТЭЦ1-27-50</t>
  </si>
  <si>
    <t>Покупка прибора акустико-эмиссионной дефектоскопии 
опорно-стержневых изоляторов разъединителей, СП Благовещенская ТЭЦ-1 шт.</t>
  </si>
  <si>
    <t>O_505-БлТЭЦ1-27-44</t>
  </si>
  <si>
    <t>Покупка УВД  "ПРЕУС" с функцией водопескоструя для очистки отложений с поверхностей оборудования, СП Благовещенская ТЭЦ-1шт.</t>
  </si>
  <si>
    <t>O_505-БлТЭЦ1-27-51</t>
  </si>
  <si>
    <t>Приобретение оргтехники цветное МФУ А3, СП Благовещенская ТЭЦ-1шт.</t>
  </si>
  <si>
    <t>O_505-БлТЭЦ1-27-23</t>
  </si>
  <si>
    <t>Приобретение оргтехники черно-белое МФУ А3 в количестве ,СП Благовещенская ТЭЦ-2 шт.</t>
  </si>
  <si>
    <t>O_505-БлТЭЦ1-27-24</t>
  </si>
  <si>
    <t>Покупка широкоформатного сканера формата А0 для СП Благовещенская ТЭЦ-1 шт.</t>
  </si>
  <si>
    <t>O_505-БлТЭЦ1-27-22</t>
  </si>
  <si>
    <t>Покупка автомобиль УАЗ-220695 БТЭЦ 1 шт.</t>
  </si>
  <si>
    <t>O_505-БлТЭЦ1-27-29</t>
  </si>
  <si>
    <t>Покупка дефектоскопа на постоянных магнитах МД-4К, СП Благовещенская ТЭЦ-1 шт.</t>
  </si>
  <si>
    <t>O_505-БлТЭЦ1-27-35</t>
  </si>
  <si>
    <t>Покупка ультразвукового дефектоскопа SyncScan 16:64+UT с фазированными решётками 16/64, СП Благовещенская ТЭЦ-1 шт.</t>
  </si>
  <si>
    <t>O_505-БлТЭЦ1-27-52</t>
  </si>
  <si>
    <t>Покупка динамического твердомера ТЭМП-4, СП Благовещенская ТЭЦ-1 шт.</t>
  </si>
  <si>
    <t>O_505-БлТЭЦ1-27-36</t>
  </si>
  <si>
    <t>Покупка ультразвукового толщиномера А1207, СП Благовещенская ТЭЦ-1 шт.</t>
  </si>
  <si>
    <t>O_505-БлТЭЦ1-27-53</t>
  </si>
  <si>
    <t>Покупка комплекта оборудования для видеостены - 1 шт., СП АТС</t>
  </si>
  <si>
    <t>O_505-АТС-27-9</t>
  </si>
  <si>
    <t>Покупка комплекта оборудования для технического обслуживания ВОЛС - 2 шт., СП АТС</t>
  </si>
  <si>
    <t>O_505-АТС-27-14</t>
  </si>
  <si>
    <t>Покупка оргтехники цветное МФУ А3 - 3 шт., СП АТС</t>
  </si>
  <si>
    <t>O_505-АТС-27-10</t>
  </si>
  <si>
    <t>Покупка оргтехники черно-белое МФУ А3 - 4 шт., СП АТС</t>
  </si>
  <si>
    <t>O_505-АТС-27-11</t>
  </si>
  <si>
    <t>Покупка оргтехники черно-белое МФУ А4 - 26 шт., СП АТС</t>
  </si>
  <si>
    <t>O_505-АТС-27-12</t>
  </si>
  <si>
    <t>Покупка серверного оборудования - 2 шт., СП АТС</t>
  </si>
  <si>
    <t>O_505-АТС-27-13</t>
  </si>
  <si>
    <t>Покупка комплета оборудования автоматической телефонной станции - 1 шт., СП АТС</t>
  </si>
  <si>
    <t>O_505-АТС-27-15</t>
  </si>
  <si>
    <t>Покупка тепловизора Guide H3, 2 шт, СП АТС</t>
  </si>
  <si>
    <t>N_505-АТС-27-6</t>
  </si>
  <si>
    <t xml:space="preserve">Покупка экскаватора на гусеничном ходу (полноповоротный, объём ковша от 0,1 до 0,25 м3)- 1 шт, СП АТС  </t>
  </si>
  <si>
    <t>O_505-АТС-27-16</t>
  </si>
  <si>
    <t>Покупка автомобиля ГАЗ-C41R13-"Газон NEXT" (вакуумная машина)- 1 шт, СП АТС</t>
  </si>
  <si>
    <t>N_505-АТС-27-3</t>
  </si>
  <si>
    <t>Покупка автомобиля с дополнительным оборудованием для эксплуатации ТС на база ГАЗ-33088 САДКО- 2 шт, СП АТС</t>
  </si>
  <si>
    <t>N_505-АТС-27-4</t>
  </si>
  <si>
    <t>Покупка расходомера ультразвукового (с толщиномером) Акрон-1 - 1 шт СП АТС</t>
  </si>
  <si>
    <t>N_505-АТС-27-5</t>
  </si>
  <si>
    <t>Покупка газоанализотора двухкомпонентного TESTO-340 - 1 шт, СП АТС</t>
  </si>
  <si>
    <t>O_505-АТС-27-17</t>
  </si>
  <si>
    <t>Выкуп оборудования РЗА ,СП Райчихинская ГРЭС</t>
  </si>
  <si>
    <t>O_505-РГРЭС-7</t>
  </si>
  <si>
    <t>Реконструкция распределительных и квартальных тепловых сетей РГРЭС 10 км (пгт. Прогресс), СП АТС</t>
  </si>
  <si>
    <t>Строительство газовой котельной мощ. 12 Гкал/ч с Чигири Благовещенского муниципального округа, Амурская область, СП АТС</t>
  </si>
  <si>
    <t>O_505-АТС-57ис</t>
  </si>
  <si>
    <t>Инвестиционная программа Акционерное общество "Дальневосточная генерирующая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</si>
</sst>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\ _₽"/>
    <numFmt numFmtId="166" formatCode="#,##0.0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SimSun"/>
    </font>
    <font>
      <sz val="10"/>
      <name val="Helv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Times New Roman CYR"/>
    </font>
    <font>
      <sz val="12"/>
      <color theme="1"/>
      <name val="Times New Roman CY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15" fillId="0" borderId="0"/>
    <xf numFmtId="0" fontId="15" fillId="0" borderId="0"/>
    <xf numFmtId="0" fontId="5" fillId="0" borderId="0"/>
    <xf numFmtId="0" fontId="5" fillId="0" borderId="0"/>
    <xf numFmtId="0" fontId="2" fillId="0" borderId="0"/>
    <xf numFmtId="0" fontId="1" fillId="0" borderId="0"/>
  </cellStyleXfs>
  <cellXfs count="66">
    <xf numFmtId="0" fontId="0" fillId="0" borderId="0" xfId="0"/>
    <xf numFmtId="49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0" fontId="7" fillId="0" borderId="0" xfId="2" applyFont="1" applyFill="1" applyAlignment="1">
      <alignment horizontal="right" vertical="center" wrapText="1"/>
    </xf>
    <xf numFmtId="0" fontId="6" fillId="0" borderId="0" xfId="0" applyFont="1" applyFill="1"/>
    <xf numFmtId="4" fontId="3" fillId="0" borderId="0" xfId="1" applyNumberFormat="1" applyFont="1" applyFill="1" applyAlignment="1">
      <alignment wrapText="1"/>
    </xf>
    <xf numFmtId="0" fontId="7" fillId="0" borderId="0" xfId="2" applyFont="1" applyFill="1" applyAlignment="1">
      <alignment horizontal="right" wrapText="1"/>
    </xf>
    <xf numFmtId="49" fontId="3" fillId="0" borderId="0" xfId="1" applyNumberFormat="1" applyFont="1" applyFill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49" fontId="9" fillId="0" borderId="0" xfId="1" applyNumberFormat="1" applyFont="1" applyFill="1" applyAlignment="1">
      <alignment horizontal="left" vertical="center" wrapText="1"/>
    </xf>
    <xf numFmtId="0" fontId="9" fillId="0" borderId="0" xfId="1" applyFont="1" applyFill="1" applyAlignment="1">
      <alignment horizontal="left" vertical="center" wrapText="1"/>
    </xf>
    <xf numFmtId="4" fontId="9" fillId="0" borderId="0" xfId="1" applyNumberFormat="1" applyFont="1" applyFill="1" applyAlignment="1">
      <alignment horizontal="left" vertical="center" wrapText="1"/>
    </xf>
    <xf numFmtId="49" fontId="10" fillId="0" borderId="0" xfId="1" applyNumberFormat="1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 vertical="top" wrapText="1"/>
    </xf>
    <xf numFmtId="49" fontId="8" fillId="0" borderId="1" xfId="5" applyNumberFormat="1" applyFont="1" applyFill="1" applyBorder="1" applyAlignment="1">
      <alignment horizontal="center" vertical="center" wrapText="1"/>
    </xf>
    <xf numFmtId="0" fontId="8" fillId="0" borderId="1" xfId="5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13" fillId="0" borderId="1" xfId="0" applyFont="1" applyFill="1" applyBorder="1" applyAlignment="1" applyProtection="1">
      <alignment horizontal="left" vertical="top" wrapTex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166" fontId="13" fillId="0" borderId="1" xfId="7" applyNumberFormat="1" applyFont="1" applyFill="1" applyBorder="1" applyAlignment="1" applyProtection="1">
      <alignment horizontal="left" vertical="top" wrapText="1"/>
      <protection locked="0"/>
    </xf>
    <xf numFmtId="166" fontId="13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5" applyFont="1" applyFill="1" applyBorder="1" applyAlignment="1">
      <alignment horizontal="left" vertical="top" wrapText="1"/>
    </xf>
    <xf numFmtId="166" fontId="13" fillId="0" borderId="1" xfId="8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5" applyNumberFormat="1" applyFont="1" applyFill="1" applyBorder="1" applyAlignment="1">
      <alignment horizontal="center" vertical="center"/>
    </xf>
    <xf numFmtId="166" fontId="14" fillId="0" borderId="1" xfId="7" applyNumberFormat="1" applyFont="1" applyFill="1" applyBorder="1" applyAlignment="1" applyProtection="1">
      <alignment horizontal="left" vertical="top" wrapText="1"/>
      <protection locked="0"/>
    </xf>
    <xf numFmtId="166" fontId="3" fillId="0" borderId="1" xfId="7" applyNumberFormat="1" applyFont="1" applyFill="1" applyBorder="1" applyAlignment="1" applyProtection="1">
      <alignment horizontal="left" vertical="top" wrapText="1"/>
      <protection locked="0"/>
    </xf>
    <xf numFmtId="166" fontId="3" fillId="0" borderId="1" xfId="7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6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6" fontId="13" fillId="0" borderId="1" xfId="8" applyNumberFormat="1" applyFont="1" applyFill="1" applyBorder="1" applyAlignment="1" applyProtection="1">
      <alignment horizontal="left" vertical="top" wrapText="1"/>
      <protection locked="0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3" fillId="0" borderId="1" xfId="5" applyNumberFormat="1" applyFont="1" applyFill="1" applyBorder="1" applyAlignment="1">
      <alignment horizontal="center" vertical="center" wrapText="1"/>
    </xf>
    <xf numFmtId="4" fontId="13" fillId="0" borderId="1" xfId="7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8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7" applyNumberFormat="1" applyFont="1" applyFill="1" applyBorder="1" applyAlignment="1" applyProtection="1">
      <alignment horizontal="left" vertical="top" wrapText="1"/>
      <protection locked="0"/>
    </xf>
    <xf numFmtId="49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164" fontId="9" fillId="0" borderId="0" xfId="5" applyNumberFormat="1" applyFont="1" applyFill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</cellXfs>
  <cellStyles count="11">
    <cellStyle name="Обычный" xfId="0" builtinId="0"/>
    <cellStyle name="Обычный 11" xfId="1"/>
    <cellStyle name="Обычный 3" xfId="2"/>
    <cellStyle name="Обычный 4" xfId="3"/>
    <cellStyle name="Обычный 5" xfId="4"/>
    <cellStyle name="Обычный 7" xfId="5"/>
    <cellStyle name="Обычный 7 3" xfId="6"/>
    <cellStyle name="Обычный 7 3 2" xfId="9"/>
    <cellStyle name="Обычный 7 3 2 2" xfId="10"/>
    <cellStyle name="Стиль 1" xfId="7"/>
    <cellStyle name="Стиль 1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tabSelected="1" zoomScale="90" zoomScaleNormal="90" workbookViewId="0">
      <selection activeCell="R18" sqref="R18"/>
    </sheetView>
  </sheetViews>
  <sheetFormatPr defaultRowHeight="15" x14ac:dyDescent="0.25"/>
  <cols>
    <col min="1" max="1" width="14.140625" style="49" customWidth="1"/>
    <col min="2" max="2" width="76.42578125" style="5" customWidth="1"/>
    <col min="3" max="3" width="24" style="50" customWidth="1"/>
    <col min="4" max="4" width="17" style="5" customWidth="1"/>
    <col min="5" max="5" width="15.42578125" style="5" customWidth="1"/>
    <col min="6" max="6" width="16" style="5" customWidth="1"/>
    <col min="7" max="7" width="17" style="5" customWidth="1"/>
    <col min="8" max="8" width="14" style="5" customWidth="1"/>
    <col min="9" max="9" width="16.5703125" style="5" customWidth="1"/>
    <col min="10" max="10" width="37.28515625" style="5" customWidth="1"/>
    <col min="11" max="16384" width="9.140625" style="5"/>
  </cols>
  <sheetData>
    <row r="1" spans="1:10" ht="23.25" customHeight="1" x14ac:dyDescent="0.25">
      <c r="A1" s="1"/>
      <c r="B1" s="2"/>
      <c r="C1" s="3"/>
      <c r="D1" s="2"/>
      <c r="E1" s="2"/>
      <c r="F1" s="2"/>
      <c r="G1" s="2"/>
      <c r="H1" s="2"/>
      <c r="I1" s="2"/>
      <c r="J1" s="4" t="s">
        <v>0</v>
      </c>
    </row>
    <row r="2" spans="1:10" ht="18" customHeight="1" x14ac:dyDescent="0.3">
      <c r="A2" s="1"/>
      <c r="B2" s="2"/>
      <c r="C2" s="3"/>
      <c r="D2" s="6"/>
      <c r="E2" s="6"/>
      <c r="F2" s="6"/>
      <c r="G2" s="6"/>
      <c r="H2" s="6"/>
      <c r="I2" s="6"/>
      <c r="J2" s="7" t="s">
        <v>1</v>
      </c>
    </row>
    <row r="3" spans="1:10" ht="18" customHeight="1" x14ac:dyDescent="0.3">
      <c r="A3" s="1"/>
      <c r="B3" s="2"/>
      <c r="C3" s="3"/>
      <c r="D3" s="2"/>
      <c r="E3" s="2"/>
      <c r="F3" s="2"/>
      <c r="G3" s="2"/>
      <c r="H3" s="2"/>
      <c r="I3" s="2"/>
      <c r="J3" s="7" t="s">
        <v>2</v>
      </c>
    </row>
    <row r="4" spans="1:10" ht="27" customHeight="1" x14ac:dyDescent="0.25">
      <c r="A4" s="62" t="s">
        <v>3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ht="16.5" customHeight="1" x14ac:dyDescent="0.25">
      <c r="A5" s="1"/>
      <c r="B5" s="2"/>
      <c r="C5" s="3"/>
      <c r="D5" s="2"/>
      <c r="E5" s="2"/>
      <c r="F5" s="2"/>
      <c r="G5" s="2"/>
      <c r="H5" s="2"/>
      <c r="I5" s="2"/>
      <c r="J5" s="2"/>
    </row>
    <row r="6" spans="1:10" ht="27" customHeight="1" x14ac:dyDescent="0.25">
      <c r="A6" s="63" t="s">
        <v>610</v>
      </c>
      <c r="B6" s="63"/>
      <c r="C6" s="63"/>
      <c r="D6" s="63"/>
      <c r="E6" s="63"/>
      <c r="F6" s="63"/>
      <c r="G6" s="63"/>
      <c r="H6" s="63"/>
      <c r="I6" s="63"/>
      <c r="J6" s="63"/>
    </row>
    <row r="7" spans="1:10" ht="27" customHeight="1" x14ac:dyDescent="0.25">
      <c r="A7" s="64" t="s">
        <v>4</v>
      </c>
      <c r="B7" s="64"/>
      <c r="C7" s="64"/>
      <c r="D7" s="64"/>
      <c r="E7" s="64"/>
      <c r="F7" s="64"/>
      <c r="G7" s="64"/>
      <c r="H7" s="64"/>
      <c r="I7" s="64"/>
      <c r="J7" s="64"/>
    </row>
    <row r="8" spans="1:10" ht="14.25" customHeight="1" x14ac:dyDescent="0.25">
      <c r="A8" s="8"/>
      <c r="B8" s="9"/>
      <c r="C8" s="51"/>
      <c r="D8" s="9"/>
      <c r="E8" s="9"/>
      <c r="F8" s="9"/>
      <c r="G8" s="9"/>
      <c r="H8" s="9"/>
      <c r="I8" s="9"/>
      <c r="J8" s="9"/>
    </row>
    <row r="9" spans="1:10" ht="27" customHeight="1" x14ac:dyDescent="0.25">
      <c r="A9" s="65" t="s">
        <v>5</v>
      </c>
      <c r="B9" s="65"/>
      <c r="C9" s="65"/>
      <c r="D9" s="65"/>
      <c r="E9" s="65"/>
      <c r="F9" s="65"/>
      <c r="G9" s="65"/>
      <c r="H9" s="65"/>
      <c r="I9" s="65"/>
      <c r="J9" s="65"/>
    </row>
    <row r="10" spans="1:10" ht="18.75" customHeight="1" x14ac:dyDescent="0.25">
      <c r="A10" s="10"/>
      <c r="B10" s="11"/>
      <c r="C10" s="55"/>
      <c r="D10" s="12"/>
      <c r="E10" s="12"/>
      <c r="F10" s="12"/>
      <c r="G10" s="12"/>
      <c r="H10" s="12"/>
      <c r="I10" s="12"/>
      <c r="J10" s="11"/>
    </row>
    <row r="11" spans="1:10" ht="16.5" customHeight="1" x14ac:dyDescent="0.25">
      <c r="A11" s="56"/>
      <c r="B11" s="56"/>
      <c r="C11" s="56"/>
      <c r="D11" s="56"/>
      <c r="E11" s="56"/>
      <c r="F11" s="56"/>
      <c r="G11" s="56"/>
      <c r="H11" s="56"/>
      <c r="I11" s="56"/>
      <c r="J11" s="56"/>
    </row>
    <row r="12" spans="1:10" ht="27" customHeight="1" x14ac:dyDescent="0.25">
      <c r="A12" s="56" t="s">
        <v>6</v>
      </c>
      <c r="B12" s="56"/>
      <c r="C12" s="56"/>
      <c r="D12" s="56"/>
      <c r="E12" s="56"/>
      <c r="F12" s="56"/>
      <c r="G12" s="56"/>
      <c r="H12" s="56"/>
      <c r="I12" s="56"/>
      <c r="J12" s="56"/>
    </row>
    <row r="13" spans="1:10" ht="27" customHeight="1" x14ac:dyDescent="0.25">
      <c r="A13" s="57" t="s">
        <v>7</v>
      </c>
      <c r="B13" s="57"/>
      <c r="C13" s="57"/>
      <c r="D13" s="57"/>
      <c r="E13" s="57"/>
      <c r="F13" s="57"/>
      <c r="G13" s="57"/>
      <c r="H13" s="57"/>
      <c r="I13" s="57"/>
      <c r="J13" s="57"/>
    </row>
    <row r="14" spans="1:10" x14ac:dyDescent="0.25">
      <c r="A14" s="13"/>
      <c r="B14" s="14"/>
      <c r="C14" s="14"/>
      <c r="D14" s="14"/>
      <c r="E14" s="14"/>
      <c r="F14" s="14"/>
      <c r="G14" s="14"/>
      <c r="H14" s="14"/>
      <c r="I14" s="14"/>
      <c r="J14" s="14"/>
    </row>
    <row r="15" spans="1:10" x14ac:dyDescent="0.25">
      <c r="A15" s="58" t="s">
        <v>8</v>
      </c>
      <c r="B15" s="59" t="s">
        <v>9</v>
      </c>
      <c r="C15" s="59" t="s">
        <v>10</v>
      </c>
      <c r="D15" s="59" t="s">
        <v>11</v>
      </c>
      <c r="E15" s="59"/>
      <c r="F15" s="59"/>
      <c r="G15" s="59"/>
      <c r="H15" s="59"/>
      <c r="I15" s="59"/>
      <c r="J15" s="60" t="s">
        <v>12</v>
      </c>
    </row>
    <row r="16" spans="1:10" x14ac:dyDescent="0.25">
      <c r="A16" s="58"/>
      <c r="B16" s="59"/>
      <c r="C16" s="59"/>
      <c r="D16" s="59"/>
      <c r="E16" s="59"/>
      <c r="F16" s="59"/>
      <c r="G16" s="59"/>
      <c r="H16" s="59"/>
      <c r="I16" s="59"/>
      <c r="J16" s="60"/>
    </row>
    <row r="17" spans="1:10" ht="15.75" x14ac:dyDescent="0.25">
      <c r="A17" s="58"/>
      <c r="B17" s="59"/>
      <c r="C17" s="59"/>
      <c r="D17" s="61" t="s">
        <v>13</v>
      </c>
      <c r="E17" s="61"/>
      <c r="F17" s="61"/>
      <c r="G17" s="61"/>
      <c r="H17" s="59" t="s">
        <v>14</v>
      </c>
      <c r="I17" s="59"/>
      <c r="J17" s="60"/>
    </row>
    <row r="18" spans="1:10" ht="31.5" x14ac:dyDescent="0.25">
      <c r="A18" s="58"/>
      <c r="B18" s="59"/>
      <c r="C18" s="59"/>
      <c r="D18" s="54" t="s">
        <v>15</v>
      </c>
      <c r="E18" s="54" t="s">
        <v>16</v>
      </c>
      <c r="F18" s="54" t="s">
        <v>17</v>
      </c>
      <c r="G18" s="54" t="s">
        <v>18</v>
      </c>
      <c r="H18" s="54" t="s">
        <v>17</v>
      </c>
      <c r="I18" s="54" t="s">
        <v>19</v>
      </c>
      <c r="J18" s="60"/>
    </row>
    <row r="19" spans="1:10" ht="15.75" x14ac:dyDescent="0.25">
      <c r="A19" s="52">
        <v>1</v>
      </c>
      <c r="B19" s="53">
        <v>2</v>
      </c>
      <c r="C19" s="53">
        <v>3</v>
      </c>
      <c r="D19" s="52" t="s">
        <v>20</v>
      </c>
      <c r="E19" s="52" t="s">
        <v>21</v>
      </c>
      <c r="F19" s="52" t="s">
        <v>22</v>
      </c>
      <c r="G19" s="52" t="s">
        <v>23</v>
      </c>
      <c r="H19" s="52" t="s">
        <v>24</v>
      </c>
      <c r="I19" s="52" t="s">
        <v>25</v>
      </c>
      <c r="J19" s="52" t="s">
        <v>26</v>
      </c>
    </row>
    <row r="20" spans="1:10" s="20" customFormat="1" ht="15.75" x14ac:dyDescent="0.25">
      <c r="A20" s="15" t="s">
        <v>27</v>
      </c>
      <c r="B20" s="16" t="s">
        <v>28</v>
      </c>
      <c r="C20" s="17" t="s">
        <v>29</v>
      </c>
      <c r="D20" s="18">
        <f t="shared" ref="D20:I20" si="0">D21+D77+D102+D177+D201+D212+D213</f>
        <v>567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 t="shared" si="0"/>
        <v>4460</v>
      </c>
      <c r="J20" s="19" t="s">
        <v>30</v>
      </c>
    </row>
    <row r="21" spans="1:10" s="20" customFormat="1" ht="15.75" x14ac:dyDescent="0.25">
      <c r="A21" s="21" t="s">
        <v>31</v>
      </c>
      <c r="B21" s="22" t="s">
        <v>32</v>
      </c>
      <c r="C21" s="22" t="s">
        <v>29</v>
      </c>
      <c r="D21" s="23">
        <f t="shared" ref="D21:I21" si="1">D22+D25+D28+D76</f>
        <v>0</v>
      </c>
      <c r="E21" s="23">
        <f t="shared" si="1"/>
        <v>0</v>
      </c>
      <c r="F21" s="23">
        <f t="shared" si="1"/>
        <v>0</v>
      </c>
      <c r="G21" s="23">
        <f t="shared" si="1"/>
        <v>0</v>
      </c>
      <c r="H21" s="23">
        <f t="shared" si="1"/>
        <v>0</v>
      </c>
      <c r="I21" s="23">
        <f t="shared" si="1"/>
        <v>0</v>
      </c>
      <c r="J21" s="22" t="s">
        <v>30</v>
      </c>
    </row>
    <row r="22" spans="1:10" s="20" customFormat="1" ht="63" x14ac:dyDescent="0.25">
      <c r="A22" s="21" t="s">
        <v>33</v>
      </c>
      <c r="B22" s="22" t="s">
        <v>34</v>
      </c>
      <c r="C22" s="22" t="s">
        <v>29</v>
      </c>
      <c r="D22" s="23">
        <f>D23+D24</f>
        <v>0</v>
      </c>
      <c r="E22" s="23">
        <f t="shared" ref="E22:I25" si="2">E23+E24</f>
        <v>0</v>
      </c>
      <c r="F22" s="23">
        <f t="shared" si="2"/>
        <v>0</v>
      </c>
      <c r="G22" s="23">
        <f t="shared" si="2"/>
        <v>0</v>
      </c>
      <c r="H22" s="23">
        <f t="shared" si="2"/>
        <v>0</v>
      </c>
      <c r="I22" s="23">
        <f t="shared" si="2"/>
        <v>0</v>
      </c>
      <c r="J22" s="22" t="s">
        <v>30</v>
      </c>
    </row>
    <row r="23" spans="1:10" s="20" customFormat="1" ht="31.5" x14ac:dyDescent="0.25">
      <c r="A23" s="21" t="s">
        <v>35</v>
      </c>
      <c r="B23" s="22" t="s">
        <v>36</v>
      </c>
      <c r="C23" s="22" t="s">
        <v>29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2" t="s">
        <v>30</v>
      </c>
    </row>
    <row r="24" spans="1:10" s="20" customFormat="1" ht="31.5" x14ac:dyDescent="0.25">
      <c r="A24" s="21" t="s">
        <v>37</v>
      </c>
      <c r="B24" s="22" t="s">
        <v>36</v>
      </c>
      <c r="C24" s="22" t="s">
        <v>29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2" t="s">
        <v>30</v>
      </c>
    </row>
    <row r="25" spans="1:10" s="20" customFormat="1" ht="31.5" x14ac:dyDescent="0.25">
      <c r="A25" s="21" t="s">
        <v>38</v>
      </c>
      <c r="B25" s="22" t="s">
        <v>39</v>
      </c>
      <c r="C25" s="22" t="s">
        <v>29</v>
      </c>
      <c r="D25" s="23">
        <f>D26+D27</f>
        <v>0</v>
      </c>
      <c r="E25" s="23">
        <f t="shared" si="2"/>
        <v>0</v>
      </c>
      <c r="F25" s="23">
        <f t="shared" si="2"/>
        <v>0</v>
      </c>
      <c r="G25" s="23">
        <f t="shared" si="2"/>
        <v>0</v>
      </c>
      <c r="H25" s="23">
        <f t="shared" si="2"/>
        <v>0</v>
      </c>
      <c r="I25" s="23">
        <f t="shared" si="2"/>
        <v>0</v>
      </c>
      <c r="J25" s="22" t="s">
        <v>30</v>
      </c>
    </row>
    <row r="26" spans="1:10" s="20" customFormat="1" ht="31.5" x14ac:dyDescent="0.25">
      <c r="A26" s="21" t="s">
        <v>40</v>
      </c>
      <c r="B26" s="22" t="s">
        <v>36</v>
      </c>
      <c r="C26" s="22" t="s">
        <v>29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2" t="s">
        <v>30</v>
      </c>
    </row>
    <row r="27" spans="1:10" s="20" customFormat="1" ht="31.5" x14ac:dyDescent="0.25">
      <c r="A27" s="21" t="s">
        <v>41</v>
      </c>
      <c r="B27" s="22" t="s">
        <v>36</v>
      </c>
      <c r="C27" s="22" t="s">
        <v>29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2" t="s">
        <v>30</v>
      </c>
    </row>
    <row r="28" spans="1:10" s="20" customFormat="1" ht="31.5" x14ac:dyDescent="0.25">
      <c r="A28" s="21" t="s">
        <v>42</v>
      </c>
      <c r="B28" s="22" t="s">
        <v>43</v>
      </c>
      <c r="C28" s="22" t="s">
        <v>29</v>
      </c>
      <c r="D28" s="23">
        <f>D29+D30+D31+D32+D33</f>
        <v>0</v>
      </c>
      <c r="E28" s="23">
        <f t="shared" ref="E28:I28" si="3">E29+E30+E31+E32+E33</f>
        <v>0</v>
      </c>
      <c r="F28" s="23">
        <f t="shared" si="3"/>
        <v>0</v>
      </c>
      <c r="G28" s="23">
        <f t="shared" si="3"/>
        <v>0</v>
      </c>
      <c r="H28" s="23">
        <f t="shared" si="3"/>
        <v>0</v>
      </c>
      <c r="I28" s="23">
        <f t="shared" si="3"/>
        <v>0</v>
      </c>
      <c r="J28" s="22" t="s">
        <v>30</v>
      </c>
    </row>
    <row r="29" spans="1:10" s="20" customFormat="1" ht="47.25" x14ac:dyDescent="0.25">
      <c r="A29" s="21" t="s">
        <v>44</v>
      </c>
      <c r="B29" s="22" t="s">
        <v>45</v>
      </c>
      <c r="C29" s="22" t="s">
        <v>29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2" t="s">
        <v>30</v>
      </c>
    </row>
    <row r="30" spans="1:10" s="20" customFormat="1" ht="63" x14ac:dyDescent="0.25">
      <c r="A30" s="21" t="s">
        <v>46</v>
      </c>
      <c r="B30" s="22" t="s">
        <v>47</v>
      </c>
      <c r="C30" s="22" t="s">
        <v>29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2" t="s">
        <v>30</v>
      </c>
    </row>
    <row r="31" spans="1:10" s="20" customFormat="1" ht="47.25" x14ac:dyDescent="0.25">
      <c r="A31" s="21" t="s">
        <v>48</v>
      </c>
      <c r="B31" s="22" t="s">
        <v>49</v>
      </c>
      <c r="C31" s="22" t="s">
        <v>29</v>
      </c>
      <c r="D31" s="23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2" t="s">
        <v>30</v>
      </c>
    </row>
    <row r="32" spans="1:10" s="20" customFormat="1" ht="63" x14ac:dyDescent="0.25">
      <c r="A32" s="21" t="s">
        <v>50</v>
      </c>
      <c r="B32" s="22" t="s">
        <v>51</v>
      </c>
      <c r="C32" s="22" t="s">
        <v>29</v>
      </c>
      <c r="D32" s="23">
        <v>0</v>
      </c>
      <c r="E32" s="23">
        <v>0</v>
      </c>
      <c r="F32" s="23">
        <v>0</v>
      </c>
      <c r="G32" s="23">
        <v>0</v>
      </c>
      <c r="H32" s="23">
        <v>0</v>
      </c>
      <c r="I32" s="23">
        <v>0</v>
      </c>
      <c r="J32" s="22" t="s">
        <v>30</v>
      </c>
    </row>
    <row r="33" spans="1:10" s="20" customFormat="1" ht="63" x14ac:dyDescent="0.25">
      <c r="A33" s="21" t="s">
        <v>52</v>
      </c>
      <c r="B33" s="22" t="s">
        <v>53</v>
      </c>
      <c r="C33" s="22" t="s">
        <v>29</v>
      </c>
      <c r="D33" s="23">
        <f t="shared" ref="D33:I33" si="4">SUM(D34:D75)</f>
        <v>0</v>
      </c>
      <c r="E33" s="23">
        <f t="shared" si="4"/>
        <v>0</v>
      </c>
      <c r="F33" s="23">
        <f t="shared" si="4"/>
        <v>0</v>
      </c>
      <c r="G33" s="23">
        <f t="shared" si="4"/>
        <v>0</v>
      </c>
      <c r="H33" s="23">
        <f t="shared" si="4"/>
        <v>0</v>
      </c>
      <c r="I33" s="23">
        <f t="shared" si="4"/>
        <v>0</v>
      </c>
      <c r="J33" s="22" t="s">
        <v>30</v>
      </c>
    </row>
    <row r="34" spans="1:10" s="28" customFormat="1" ht="47.25" x14ac:dyDescent="0.25">
      <c r="A34" s="24" t="s">
        <v>52</v>
      </c>
      <c r="B34" s="25" t="s">
        <v>56</v>
      </c>
      <c r="C34" s="26" t="s">
        <v>57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6" t="s">
        <v>54</v>
      </c>
    </row>
    <row r="35" spans="1:10" s="28" customFormat="1" ht="47.25" x14ac:dyDescent="0.25">
      <c r="A35" s="24" t="s">
        <v>52</v>
      </c>
      <c r="B35" s="25" t="s">
        <v>58</v>
      </c>
      <c r="C35" s="26" t="s">
        <v>59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6" t="s">
        <v>54</v>
      </c>
    </row>
    <row r="36" spans="1:10" s="28" customFormat="1" ht="63" x14ac:dyDescent="0.25">
      <c r="A36" s="24" t="s">
        <v>52</v>
      </c>
      <c r="B36" s="25" t="s">
        <v>60</v>
      </c>
      <c r="C36" s="26" t="s">
        <v>61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6" t="s">
        <v>54</v>
      </c>
    </row>
    <row r="37" spans="1:10" s="28" customFormat="1" ht="63" x14ac:dyDescent="0.25">
      <c r="A37" s="24" t="s">
        <v>52</v>
      </c>
      <c r="B37" s="25" t="s">
        <v>62</v>
      </c>
      <c r="C37" s="26" t="s">
        <v>63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6" t="s">
        <v>54</v>
      </c>
    </row>
    <row r="38" spans="1:10" s="28" customFormat="1" ht="47.25" x14ac:dyDescent="0.25">
      <c r="A38" s="24" t="s">
        <v>52</v>
      </c>
      <c r="B38" s="25" t="s">
        <v>64</v>
      </c>
      <c r="C38" s="26" t="s">
        <v>65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6" t="s">
        <v>54</v>
      </c>
    </row>
    <row r="39" spans="1:10" s="28" customFormat="1" ht="47.25" x14ac:dyDescent="0.25">
      <c r="A39" s="24" t="s">
        <v>52</v>
      </c>
      <c r="B39" s="25" t="s">
        <v>66</v>
      </c>
      <c r="C39" s="26" t="s">
        <v>67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6" t="s">
        <v>54</v>
      </c>
    </row>
    <row r="40" spans="1:10" s="28" customFormat="1" ht="47.25" x14ac:dyDescent="0.25">
      <c r="A40" s="24" t="s">
        <v>52</v>
      </c>
      <c r="B40" s="25" t="s">
        <v>68</v>
      </c>
      <c r="C40" s="26" t="s">
        <v>69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6" t="s">
        <v>54</v>
      </c>
    </row>
    <row r="41" spans="1:10" s="28" customFormat="1" ht="47.25" x14ac:dyDescent="0.25">
      <c r="A41" s="24" t="s">
        <v>52</v>
      </c>
      <c r="B41" s="29" t="s">
        <v>70</v>
      </c>
      <c r="C41" s="30" t="s">
        <v>71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6" t="s">
        <v>54</v>
      </c>
    </row>
    <row r="42" spans="1:10" s="28" customFormat="1" ht="47.25" x14ac:dyDescent="0.25">
      <c r="A42" s="24" t="s">
        <v>52</v>
      </c>
      <c r="B42" s="29" t="s">
        <v>72</v>
      </c>
      <c r="C42" s="30" t="s">
        <v>73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6" t="s">
        <v>54</v>
      </c>
    </row>
    <row r="43" spans="1:10" s="28" customFormat="1" ht="47.25" x14ac:dyDescent="0.25">
      <c r="A43" s="24" t="s">
        <v>52</v>
      </c>
      <c r="B43" s="29" t="s">
        <v>74</v>
      </c>
      <c r="C43" s="30" t="s">
        <v>75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6" t="s">
        <v>54</v>
      </c>
    </row>
    <row r="44" spans="1:10" s="28" customFormat="1" ht="47.25" x14ac:dyDescent="0.25">
      <c r="A44" s="24" t="s">
        <v>52</v>
      </c>
      <c r="B44" s="29" t="s">
        <v>76</v>
      </c>
      <c r="C44" s="30" t="s">
        <v>77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6" t="s">
        <v>54</v>
      </c>
    </row>
    <row r="45" spans="1:10" s="28" customFormat="1" ht="47.25" x14ac:dyDescent="0.25">
      <c r="A45" s="24" t="s">
        <v>52</v>
      </c>
      <c r="B45" s="29" t="s">
        <v>78</v>
      </c>
      <c r="C45" s="30" t="s">
        <v>79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6" t="s">
        <v>54</v>
      </c>
    </row>
    <row r="46" spans="1:10" s="28" customFormat="1" ht="47.25" x14ac:dyDescent="0.25">
      <c r="A46" s="24" t="s">
        <v>52</v>
      </c>
      <c r="B46" s="29" t="s">
        <v>80</v>
      </c>
      <c r="C46" s="30" t="s">
        <v>81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6" t="s">
        <v>54</v>
      </c>
    </row>
    <row r="47" spans="1:10" s="28" customFormat="1" ht="47.25" x14ac:dyDescent="0.25">
      <c r="A47" s="24" t="s">
        <v>52</v>
      </c>
      <c r="B47" s="29" t="s">
        <v>82</v>
      </c>
      <c r="C47" s="30" t="s">
        <v>83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6" t="s">
        <v>54</v>
      </c>
    </row>
    <row r="48" spans="1:10" s="28" customFormat="1" ht="47.25" x14ac:dyDescent="0.25">
      <c r="A48" s="24" t="s">
        <v>52</v>
      </c>
      <c r="B48" s="29" t="s">
        <v>84</v>
      </c>
      <c r="C48" s="30" t="s">
        <v>85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6" t="s">
        <v>54</v>
      </c>
    </row>
    <row r="49" spans="1:10" s="28" customFormat="1" ht="47.25" x14ac:dyDescent="0.25">
      <c r="A49" s="24" t="s">
        <v>52</v>
      </c>
      <c r="B49" s="29" t="s">
        <v>86</v>
      </c>
      <c r="C49" s="30" t="s">
        <v>87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6" t="s">
        <v>54</v>
      </c>
    </row>
    <row r="50" spans="1:10" s="28" customFormat="1" ht="47.25" x14ac:dyDescent="0.25">
      <c r="A50" s="24" t="s">
        <v>52</v>
      </c>
      <c r="B50" s="29" t="s">
        <v>88</v>
      </c>
      <c r="C50" s="30" t="s">
        <v>89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6" t="s">
        <v>54</v>
      </c>
    </row>
    <row r="51" spans="1:10" s="28" customFormat="1" ht="47.25" x14ac:dyDescent="0.25">
      <c r="A51" s="24" t="s">
        <v>52</v>
      </c>
      <c r="B51" s="29" t="s">
        <v>90</v>
      </c>
      <c r="C51" s="30" t="s">
        <v>91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6" t="s">
        <v>54</v>
      </c>
    </row>
    <row r="52" spans="1:10" s="28" customFormat="1" ht="47.25" x14ac:dyDescent="0.25">
      <c r="A52" s="24" t="s">
        <v>52</v>
      </c>
      <c r="B52" s="29" t="s">
        <v>92</v>
      </c>
      <c r="C52" s="30" t="s">
        <v>93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6" t="s">
        <v>54</v>
      </c>
    </row>
    <row r="53" spans="1:10" s="28" customFormat="1" ht="63" x14ac:dyDescent="0.25">
      <c r="A53" s="24" t="s">
        <v>52</v>
      </c>
      <c r="B53" s="29" t="s">
        <v>94</v>
      </c>
      <c r="C53" s="30" t="s">
        <v>95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6" t="s">
        <v>54</v>
      </c>
    </row>
    <row r="54" spans="1:10" s="28" customFormat="1" ht="63" x14ac:dyDescent="0.25">
      <c r="A54" s="24" t="s">
        <v>52</v>
      </c>
      <c r="B54" s="29" t="s">
        <v>96</v>
      </c>
      <c r="C54" s="30" t="s">
        <v>97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6" t="s">
        <v>54</v>
      </c>
    </row>
    <row r="55" spans="1:10" s="28" customFormat="1" ht="47.25" x14ac:dyDescent="0.25">
      <c r="A55" s="24" t="s">
        <v>52</v>
      </c>
      <c r="B55" s="29" t="s">
        <v>98</v>
      </c>
      <c r="C55" s="30" t="s">
        <v>99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6" t="s">
        <v>54</v>
      </c>
    </row>
    <row r="56" spans="1:10" s="28" customFormat="1" ht="78.75" x14ac:dyDescent="0.25">
      <c r="A56" s="24" t="s">
        <v>52</v>
      </c>
      <c r="B56" s="29" t="s">
        <v>100</v>
      </c>
      <c r="C56" s="30" t="s">
        <v>101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6" t="s">
        <v>54</v>
      </c>
    </row>
    <row r="57" spans="1:10" s="28" customFormat="1" ht="47.25" x14ac:dyDescent="0.25">
      <c r="A57" s="24" t="s">
        <v>52</v>
      </c>
      <c r="B57" s="29" t="s">
        <v>102</v>
      </c>
      <c r="C57" s="30" t="s">
        <v>103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6" t="s">
        <v>54</v>
      </c>
    </row>
    <row r="58" spans="1:10" s="28" customFormat="1" ht="63" x14ac:dyDescent="0.25">
      <c r="A58" s="24" t="s">
        <v>52</v>
      </c>
      <c r="B58" s="29" t="s">
        <v>104</v>
      </c>
      <c r="C58" s="30" t="s">
        <v>105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6" t="s">
        <v>54</v>
      </c>
    </row>
    <row r="59" spans="1:10" s="28" customFormat="1" ht="47.25" x14ac:dyDescent="0.25">
      <c r="A59" s="24" t="s">
        <v>52</v>
      </c>
      <c r="B59" s="29" t="s">
        <v>106</v>
      </c>
      <c r="C59" s="30" t="s">
        <v>107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6" t="s">
        <v>54</v>
      </c>
    </row>
    <row r="60" spans="1:10" s="28" customFormat="1" ht="47.25" x14ac:dyDescent="0.25">
      <c r="A60" s="24" t="s">
        <v>52</v>
      </c>
      <c r="B60" s="29" t="s">
        <v>108</v>
      </c>
      <c r="C60" s="30" t="s">
        <v>109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6" t="s">
        <v>54</v>
      </c>
    </row>
    <row r="61" spans="1:10" s="28" customFormat="1" ht="63" x14ac:dyDescent="0.25">
      <c r="A61" s="24" t="s">
        <v>52</v>
      </c>
      <c r="B61" s="29" t="s">
        <v>110</v>
      </c>
      <c r="C61" s="30" t="s">
        <v>111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6" t="s">
        <v>54</v>
      </c>
    </row>
    <row r="62" spans="1:10" s="28" customFormat="1" ht="78.75" x14ac:dyDescent="0.25">
      <c r="A62" s="24" t="s">
        <v>52</v>
      </c>
      <c r="B62" s="29" t="s">
        <v>112</v>
      </c>
      <c r="C62" s="30" t="s">
        <v>113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6" t="s">
        <v>54</v>
      </c>
    </row>
    <row r="63" spans="1:10" s="28" customFormat="1" ht="47.25" x14ac:dyDescent="0.25">
      <c r="A63" s="24" t="s">
        <v>52</v>
      </c>
      <c r="B63" s="29" t="s">
        <v>114</v>
      </c>
      <c r="C63" s="30" t="s">
        <v>115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6" t="s">
        <v>54</v>
      </c>
    </row>
    <row r="64" spans="1:10" s="28" customFormat="1" ht="47.25" x14ac:dyDescent="0.25">
      <c r="A64" s="24" t="s">
        <v>52</v>
      </c>
      <c r="B64" s="29" t="s">
        <v>120</v>
      </c>
      <c r="C64" s="30" t="s">
        <v>121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6" t="s">
        <v>54</v>
      </c>
    </row>
    <row r="65" spans="1:10" s="28" customFormat="1" ht="63" x14ac:dyDescent="0.25">
      <c r="A65" s="24" t="s">
        <v>52</v>
      </c>
      <c r="B65" s="29" t="s">
        <v>122</v>
      </c>
      <c r="C65" s="30" t="s">
        <v>123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6" t="s">
        <v>54</v>
      </c>
    </row>
    <row r="66" spans="1:10" s="28" customFormat="1" ht="47.25" x14ac:dyDescent="0.25">
      <c r="A66" s="24" t="s">
        <v>52</v>
      </c>
      <c r="B66" s="29" t="s">
        <v>124</v>
      </c>
      <c r="C66" s="30" t="s">
        <v>125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6" t="s">
        <v>54</v>
      </c>
    </row>
    <row r="67" spans="1:10" s="28" customFormat="1" ht="47.25" x14ac:dyDescent="0.25">
      <c r="A67" s="24" t="s">
        <v>52</v>
      </c>
      <c r="B67" s="29" t="s">
        <v>126</v>
      </c>
      <c r="C67" s="30" t="s">
        <v>127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6" t="s">
        <v>54</v>
      </c>
    </row>
    <row r="68" spans="1:10" s="28" customFormat="1" ht="47.25" x14ac:dyDescent="0.25">
      <c r="A68" s="24" t="s">
        <v>52</v>
      </c>
      <c r="B68" s="29" t="s">
        <v>128</v>
      </c>
      <c r="C68" s="30" t="s">
        <v>129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6" t="s">
        <v>54</v>
      </c>
    </row>
    <row r="69" spans="1:10" s="28" customFormat="1" ht="63" x14ac:dyDescent="0.25">
      <c r="A69" s="24" t="s">
        <v>52</v>
      </c>
      <c r="B69" s="29" t="s">
        <v>130</v>
      </c>
      <c r="C69" s="30" t="s">
        <v>131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6" t="s">
        <v>54</v>
      </c>
    </row>
    <row r="70" spans="1:10" s="28" customFormat="1" ht="94.5" x14ac:dyDescent="0.25">
      <c r="A70" s="24" t="s">
        <v>52</v>
      </c>
      <c r="B70" s="29" t="s">
        <v>132</v>
      </c>
      <c r="C70" s="30" t="s">
        <v>133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6" t="s">
        <v>54</v>
      </c>
    </row>
    <row r="71" spans="1:10" s="28" customFormat="1" ht="47.25" x14ac:dyDescent="0.25">
      <c r="A71" s="24" t="s">
        <v>52</v>
      </c>
      <c r="B71" s="29" t="s">
        <v>134</v>
      </c>
      <c r="C71" s="30" t="s">
        <v>135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6" t="s">
        <v>54</v>
      </c>
    </row>
    <row r="72" spans="1:10" s="28" customFormat="1" ht="47.25" x14ac:dyDescent="0.25">
      <c r="A72" s="24" t="s">
        <v>52</v>
      </c>
      <c r="B72" s="29" t="s">
        <v>136</v>
      </c>
      <c r="C72" s="30" t="s">
        <v>137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6" t="s">
        <v>54</v>
      </c>
    </row>
    <row r="73" spans="1:10" s="28" customFormat="1" ht="47.25" x14ac:dyDescent="0.25">
      <c r="A73" s="24" t="s">
        <v>52</v>
      </c>
      <c r="B73" s="29" t="s">
        <v>138</v>
      </c>
      <c r="C73" s="30" t="s">
        <v>139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6" t="s">
        <v>54</v>
      </c>
    </row>
    <row r="74" spans="1:10" s="28" customFormat="1" ht="47.25" x14ac:dyDescent="0.25">
      <c r="A74" s="24" t="s">
        <v>52</v>
      </c>
      <c r="B74" s="29" t="s">
        <v>140</v>
      </c>
      <c r="C74" s="30" t="s">
        <v>141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6" t="s">
        <v>54</v>
      </c>
    </row>
    <row r="75" spans="1:10" s="28" customFormat="1" ht="63" x14ac:dyDescent="0.25">
      <c r="A75" s="24" t="s">
        <v>52</v>
      </c>
      <c r="B75" s="29" t="s">
        <v>142</v>
      </c>
      <c r="C75" s="30" t="s">
        <v>143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6" t="s">
        <v>54</v>
      </c>
    </row>
    <row r="76" spans="1:10" s="20" customFormat="1" ht="31.5" x14ac:dyDescent="0.25">
      <c r="A76" s="21" t="s">
        <v>144</v>
      </c>
      <c r="B76" s="22" t="s">
        <v>145</v>
      </c>
      <c r="C76" s="22" t="s">
        <v>29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2" t="s">
        <v>30</v>
      </c>
    </row>
    <row r="77" spans="1:10" s="20" customFormat="1" ht="47.25" x14ac:dyDescent="0.25">
      <c r="A77" s="21" t="s">
        <v>146</v>
      </c>
      <c r="B77" s="22" t="s">
        <v>147</v>
      </c>
      <c r="C77" s="22" t="s">
        <v>29</v>
      </c>
      <c r="D77" s="23">
        <f t="shared" ref="D77:I77" si="5">D78+D87+D88+D91</f>
        <v>0</v>
      </c>
      <c r="E77" s="23">
        <f t="shared" si="5"/>
        <v>0</v>
      </c>
      <c r="F77" s="23">
        <f t="shared" si="5"/>
        <v>0</v>
      </c>
      <c r="G77" s="23">
        <f t="shared" si="5"/>
        <v>0</v>
      </c>
      <c r="H77" s="23">
        <f t="shared" si="5"/>
        <v>0</v>
      </c>
      <c r="I77" s="23">
        <f t="shared" si="5"/>
        <v>4460</v>
      </c>
      <c r="J77" s="22" t="s">
        <v>30</v>
      </c>
    </row>
    <row r="78" spans="1:10" s="20" customFormat="1" ht="31.5" x14ac:dyDescent="0.25">
      <c r="A78" s="21" t="s">
        <v>148</v>
      </c>
      <c r="B78" s="22" t="s">
        <v>149</v>
      </c>
      <c r="C78" s="22" t="s">
        <v>29</v>
      </c>
      <c r="D78" s="23">
        <f>SUM(D79:D86)</f>
        <v>0</v>
      </c>
      <c r="E78" s="23">
        <f t="shared" ref="E78:I78" si="6">SUM(E79:E86)</f>
        <v>0</v>
      </c>
      <c r="F78" s="23">
        <f t="shared" si="6"/>
        <v>0</v>
      </c>
      <c r="G78" s="23">
        <f t="shared" si="6"/>
        <v>0</v>
      </c>
      <c r="H78" s="23">
        <f t="shared" si="6"/>
        <v>0</v>
      </c>
      <c r="I78" s="23">
        <f t="shared" si="6"/>
        <v>0</v>
      </c>
      <c r="J78" s="22" t="s">
        <v>30</v>
      </c>
    </row>
    <row r="79" spans="1:10" s="28" customFormat="1" ht="31.5" x14ac:dyDescent="0.25">
      <c r="A79" s="24" t="s">
        <v>148</v>
      </c>
      <c r="B79" s="25" t="s">
        <v>150</v>
      </c>
      <c r="C79" s="26" t="s">
        <v>151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6" t="s">
        <v>54</v>
      </c>
    </row>
    <row r="80" spans="1:10" s="28" customFormat="1" ht="31.5" x14ac:dyDescent="0.25">
      <c r="A80" s="24" t="s">
        <v>148</v>
      </c>
      <c r="B80" s="25" t="s">
        <v>152</v>
      </c>
      <c r="C80" s="26" t="s">
        <v>153</v>
      </c>
      <c r="D80" s="27">
        <v>0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6" t="s">
        <v>54</v>
      </c>
    </row>
    <row r="81" spans="1:10" s="28" customFormat="1" ht="47.25" x14ac:dyDescent="0.25">
      <c r="A81" s="24" t="s">
        <v>148</v>
      </c>
      <c r="B81" s="25" t="s">
        <v>154</v>
      </c>
      <c r="C81" s="26" t="s">
        <v>155</v>
      </c>
      <c r="D81" s="27">
        <v>0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6" t="s">
        <v>54</v>
      </c>
    </row>
    <row r="82" spans="1:10" s="28" customFormat="1" ht="47.25" x14ac:dyDescent="0.25">
      <c r="A82" s="24" t="s">
        <v>148</v>
      </c>
      <c r="B82" s="25" t="s">
        <v>156</v>
      </c>
      <c r="C82" s="26" t="s">
        <v>157</v>
      </c>
      <c r="D82" s="27">
        <v>0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6" t="s">
        <v>54</v>
      </c>
    </row>
    <row r="83" spans="1:10" s="28" customFormat="1" ht="31.5" x14ac:dyDescent="0.25">
      <c r="A83" s="24" t="s">
        <v>148</v>
      </c>
      <c r="B83" s="25" t="s">
        <v>158</v>
      </c>
      <c r="C83" s="26" t="s">
        <v>159</v>
      </c>
      <c r="D83" s="27">
        <v>0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6" t="s">
        <v>54</v>
      </c>
    </row>
    <row r="84" spans="1:10" s="28" customFormat="1" ht="31.5" x14ac:dyDescent="0.25">
      <c r="A84" s="24" t="s">
        <v>148</v>
      </c>
      <c r="B84" s="25" t="s">
        <v>160</v>
      </c>
      <c r="C84" s="26" t="s">
        <v>161</v>
      </c>
      <c r="D84" s="27">
        <v>0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6" t="s">
        <v>54</v>
      </c>
    </row>
    <row r="85" spans="1:10" s="28" customFormat="1" ht="31.5" x14ac:dyDescent="0.25">
      <c r="A85" s="24" t="s">
        <v>148</v>
      </c>
      <c r="B85" s="25" t="s">
        <v>162</v>
      </c>
      <c r="C85" s="26" t="s">
        <v>163</v>
      </c>
      <c r="D85" s="27">
        <v>0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6" t="s">
        <v>54</v>
      </c>
    </row>
    <row r="86" spans="1:10" s="28" customFormat="1" ht="47.25" x14ac:dyDescent="0.25">
      <c r="A86" s="24" t="s">
        <v>148</v>
      </c>
      <c r="B86" s="25" t="s">
        <v>164</v>
      </c>
      <c r="C86" s="26" t="s">
        <v>165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6" t="s">
        <v>54</v>
      </c>
    </row>
    <row r="87" spans="1:10" s="20" customFormat="1" ht="15.75" x14ac:dyDescent="0.25">
      <c r="A87" s="21" t="s">
        <v>166</v>
      </c>
      <c r="B87" s="22" t="s">
        <v>167</v>
      </c>
      <c r="C87" s="22" t="s">
        <v>29</v>
      </c>
      <c r="D87" s="23">
        <v>0</v>
      </c>
      <c r="E87" s="23">
        <v>0</v>
      </c>
      <c r="F87" s="23">
        <v>0</v>
      </c>
      <c r="G87" s="23">
        <v>0</v>
      </c>
      <c r="H87" s="23">
        <v>0</v>
      </c>
      <c r="I87" s="23">
        <v>0</v>
      </c>
      <c r="J87" s="22" t="s">
        <v>30</v>
      </c>
    </row>
    <row r="88" spans="1:10" s="20" customFormat="1" ht="15.75" x14ac:dyDescent="0.25">
      <c r="A88" s="21" t="s">
        <v>168</v>
      </c>
      <c r="B88" s="22" t="s">
        <v>169</v>
      </c>
      <c r="C88" s="22" t="s">
        <v>29</v>
      </c>
      <c r="D88" s="23">
        <f>SUM(D89:D90)</f>
        <v>0</v>
      </c>
      <c r="E88" s="23">
        <f t="shared" ref="E88:I88" si="7">SUM(E89:E90)</f>
        <v>0</v>
      </c>
      <c r="F88" s="23">
        <f t="shared" si="7"/>
        <v>0</v>
      </c>
      <c r="G88" s="23">
        <f t="shared" si="7"/>
        <v>0</v>
      </c>
      <c r="H88" s="23">
        <f t="shared" si="7"/>
        <v>0</v>
      </c>
      <c r="I88" s="23">
        <f t="shared" si="7"/>
        <v>4460</v>
      </c>
      <c r="J88" s="22" t="s">
        <v>30</v>
      </c>
    </row>
    <row r="89" spans="1:10" s="28" customFormat="1" ht="31.5" x14ac:dyDescent="0.25">
      <c r="A89" s="24" t="s">
        <v>168</v>
      </c>
      <c r="B89" s="25" t="s">
        <v>170</v>
      </c>
      <c r="C89" s="26" t="s">
        <v>171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2230</v>
      </c>
      <c r="J89" s="26" t="s">
        <v>172</v>
      </c>
    </row>
    <row r="90" spans="1:10" s="28" customFormat="1" ht="63" x14ac:dyDescent="0.25">
      <c r="A90" s="24" t="s">
        <v>168</v>
      </c>
      <c r="B90" s="31" t="s">
        <v>173</v>
      </c>
      <c r="C90" s="32" t="s">
        <v>174</v>
      </c>
      <c r="D90" s="27">
        <v>0</v>
      </c>
      <c r="E90" s="27">
        <v>0</v>
      </c>
      <c r="F90" s="27">
        <v>0</v>
      </c>
      <c r="G90" s="27">
        <v>0</v>
      </c>
      <c r="H90" s="27">
        <v>0</v>
      </c>
      <c r="I90" s="27">
        <v>2230</v>
      </c>
      <c r="J90" s="26" t="s">
        <v>172</v>
      </c>
    </row>
    <row r="91" spans="1:10" s="20" customFormat="1" ht="15.75" x14ac:dyDescent="0.25">
      <c r="A91" s="21" t="s">
        <v>175</v>
      </c>
      <c r="B91" s="22" t="s">
        <v>176</v>
      </c>
      <c r="C91" s="22" t="s">
        <v>29</v>
      </c>
      <c r="D91" s="23">
        <f t="shared" ref="D91:I91" si="8">SUM(D92:D101)</f>
        <v>0</v>
      </c>
      <c r="E91" s="23">
        <f t="shared" si="8"/>
        <v>0</v>
      </c>
      <c r="F91" s="23">
        <f t="shared" si="8"/>
        <v>0</v>
      </c>
      <c r="G91" s="23">
        <f t="shared" si="8"/>
        <v>0</v>
      </c>
      <c r="H91" s="23">
        <f t="shared" si="8"/>
        <v>0</v>
      </c>
      <c r="I91" s="23">
        <f t="shared" si="8"/>
        <v>0</v>
      </c>
      <c r="J91" s="22" t="s">
        <v>30</v>
      </c>
    </row>
    <row r="92" spans="1:10" s="28" customFormat="1" ht="15.75" x14ac:dyDescent="0.25">
      <c r="A92" s="24" t="s">
        <v>175</v>
      </c>
      <c r="B92" s="25" t="s">
        <v>177</v>
      </c>
      <c r="C92" s="26" t="s">
        <v>178</v>
      </c>
      <c r="D92" s="27">
        <v>0</v>
      </c>
      <c r="E92" s="27">
        <v>0</v>
      </c>
      <c r="F92" s="27">
        <v>0</v>
      </c>
      <c r="G92" s="27">
        <v>0</v>
      </c>
      <c r="H92" s="27">
        <v>0</v>
      </c>
      <c r="I92" s="27">
        <v>0</v>
      </c>
      <c r="J92" s="26" t="s">
        <v>54</v>
      </c>
    </row>
    <row r="93" spans="1:10" s="28" customFormat="1" ht="15.75" x14ac:dyDescent="0.25">
      <c r="A93" s="24" t="s">
        <v>175</v>
      </c>
      <c r="B93" s="25" t="s">
        <v>179</v>
      </c>
      <c r="C93" s="26" t="s">
        <v>180</v>
      </c>
      <c r="D93" s="27">
        <v>0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6" t="s">
        <v>181</v>
      </c>
    </row>
    <row r="94" spans="1:10" s="28" customFormat="1" ht="31.5" x14ac:dyDescent="0.25">
      <c r="A94" s="24" t="s">
        <v>175</v>
      </c>
      <c r="B94" s="25" t="s">
        <v>182</v>
      </c>
      <c r="C94" s="26" t="s">
        <v>183</v>
      </c>
      <c r="D94" s="27">
        <v>0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6" t="s">
        <v>54</v>
      </c>
    </row>
    <row r="95" spans="1:10" s="28" customFormat="1" ht="31.5" x14ac:dyDescent="0.25">
      <c r="A95" s="24" t="s">
        <v>175</v>
      </c>
      <c r="B95" s="25" t="s">
        <v>184</v>
      </c>
      <c r="C95" s="26" t="s">
        <v>185</v>
      </c>
      <c r="D95" s="27">
        <v>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6" t="s">
        <v>54</v>
      </c>
    </row>
    <row r="96" spans="1:10" s="28" customFormat="1" ht="15.75" x14ac:dyDescent="0.25">
      <c r="A96" s="24" t="s">
        <v>175</v>
      </c>
      <c r="B96" s="25" t="s">
        <v>186</v>
      </c>
      <c r="C96" s="26" t="s">
        <v>187</v>
      </c>
      <c r="D96" s="27">
        <v>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6" t="s">
        <v>54</v>
      </c>
    </row>
    <row r="97" spans="1:10" s="28" customFormat="1" ht="15.75" x14ac:dyDescent="0.25">
      <c r="A97" s="24" t="s">
        <v>175</v>
      </c>
      <c r="B97" s="25" t="s">
        <v>188</v>
      </c>
      <c r="C97" s="26" t="s">
        <v>189</v>
      </c>
      <c r="D97" s="27">
        <v>0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6" t="s">
        <v>54</v>
      </c>
    </row>
    <row r="98" spans="1:10" s="28" customFormat="1" ht="15.75" x14ac:dyDescent="0.25">
      <c r="A98" s="24" t="s">
        <v>175</v>
      </c>
      <c r="B98" s="25" t="s">
        <v>190</v>
      </c>
      <c r="C98" s="26" t="s">
        <v>191</v>
      </c>
      <c r="D98" s="27">
        <v>0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6" t="s">
        <v>54</v>
      </c>
    </row>
    <row r="99" spans="1:10" s="28" customFormat="1" ht="15.75" x14ac:dyDescent="0.25">
      <c r="A99" s="24" t="s">
        <v>175</v>
      </c>
      <c r="B99" s="25" t="s">
        <v>192</v>
      </c>
      <c r="C99" s="26" t="s">
        <v>193</v>
      </c>
      <c r="D99" s="27">
        <v>0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6" t="s">
        <v>54</v>
      </c>
    </row>
    <row r="100" spans="1:10" s="28" customFormat="1" ht="31.5" x14ac:dyDescent="0.25">
      <c r="A100" s="24" t="s">
        <v>175</v>
      </c>
      <c r="B100" s="31" t="s">
        <v>194</v>
      </c>
      <c r="C100" s="30" t="s">
        <v>195</v>
      </c>
      <c r="D100" s="27">
        <v>0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26" t="s">
        <v>54</v>
      </c>
    </row>
    <row r="101" spans="1:10" s="28" customFormat="1" ht="15.75" x14ac:dyDescent="0.25">
      <c r="A101" s="24" t="s">
        <v>175</v>
      </c>
      <c r="B101" s="31" t="s">
        <v>196</v>
      </c>
      <c r="C101" s="30" t="s">
        <v>197</v>
      </c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6" t="s">
        <v>54</v>
      </c>
    </row>
    <row r="102" spans="1:10" s="20" customFormat="1" ht="15.75" x14ac:dyDescent="0.25">
      <c r="A102" s="21" t="s">
        <v>198</v>
      </c>
      <c r="B102" s="22" t="s">
        <v>199</v>
      </c>
      <c r="C102" s="22" t="s">
        <v>29</v>
      </c>
      <c r="D102" s="23">
        <f t="shared" ref="D102:I102" si="9">D103+D118+D120+D122</f>
        <v>567</v>
      </c>
      <c r="E102" s="23">
        <f t="shared" si="9"/>
        <v>0</v>
      </c>
      <c r="F102" s="23">
        <f t="shared" si="9"/>
        <v>0</v>
      </c>
      <c r="G102" s="23">
        <f t="shared" si="9"/>
        <v>0</v>
      </c>
      <c r="H102" s="23">
        <f t="shared" si="9"/>
        <v>0</v>
      </c>
      <c r="I102" s="23">
        <f t="shared" si="9"/>
        <v>0</v>
      </c>
      <c r="J102" s="22" t="s">
        <v>30</v>
      </c>
    </row>
    <row r="103" spans="1:10" s="20" customFormat="1" ht="31.5" x14ac:dyDescent="0.25">
      <c r="A103" s="21" t="s">
        <v>200</v>
      </c>
      <c r="B103" s="22" t="s">
        <v>201</v>
      </c>
      <c r="C103" s="22" t="s">
        <v>29</v>
      </c>
      <c r="D103" s="23">
        <f t="shared" ref="D103:I103" si="10">SUM(D104:D117)</f>
        <v>0</v>
      </c>
      <c r="E103" s="23">
        <f t="shared" si="10"/>
        <v>0</v>
      </c>
      <c r="F103" s="23">
        <f t="shared" si="10"/>
        <v>0</v>
      </c>
      <c r="G103" s="23">
        <f t="shared" si="10"/>
        <v>0</v>
      </c>
      <c r="H103" s="23">
        <f t="shared" si="10"/>
        <v>0</v>
      </c>
      <c r="I103" s="23">
        <f t="shared" si="10"/>
        <v>0</v>
      </c>
      <c r="J103" s="22" t="s">
        <v>30</v>
      </c>
    </row>
    <row r="104" spans="1:10" s="28" customFormat="1" ht="15.75" x14ac:dyDescent="0.25">
      <c r="A104" s="24" t="s">
        <v>200</v>
      </c>
      <c r="B104" s="25" t="s">
        <v>202</v>
      </c>
      <c r="C104" s="26" t="s">
        <v>203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6" t="s">
        <v>54</v>
      </c>
    </row>
    <row r="105" spans="1:10" s="28" customFormat="1" ht="47.25" x14ac:dyDescent="0.25">
      <c r="A105" s="24" t="s">
        <v>200</v>
      </c>
      <c r="B105" s="25" t="s">
        <v>204</v>
      </c>
      <c r="C105" s="26" t="s">
        <v>205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6" t="s">
        <v>54</v>
      </c>
    </row>
    <row r="106" spans="1:10" s="28" customFormat="1" ht="31.5" x14ac:dyDescent="0.25">
      <c r="A106" s="24" t="s">
        <v>200</v>
      </c>
      <c r="B106" s="25" t="s">
        <v>206</v>
      </c>
      <c r="C106" s="26" t="s">
        <v>207</v>
      </c>
      <c r="D106" s="27"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6" t="s">
        <v>54</v>
      </c>
    </row>
    <row r="107" spans="1:10" s="28" customFormat="1" ht="31.5" x14ac:dyDescent="0.25">
      <c r="A107" s="24" t="s">
        <v>200</v>
      </c>
      <c r="B107" s="25" t="s">
        <v>208</v>
      </c>
      <c r="C107" s="26" t="s">
        <v>209</v>
      </c>
      <c r="D107" s="27">
        <v>0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6" t="s">
        <v>54</v>
      </c>
    </row>
    <row r="108" spans="1:10" s="28" customFormat="1" ht="31.5" x14ac:dyDescent="0.25">
      <c r="A108" s="24" t="s">
        <v>200</v>
      </c>
      <c r="B108" s="25" t="s">
        <v>210</v>
      </c>
      <c r="C108" s="26" t="s">
        <v>211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6" t="s">
        <v>54</v>
      </c>
    </row>
    <row r="109" spans="1:10" s="28" customFormat="1" ht="31.5" x14ac:dyDescent="0.25">
      <c r="A109" s="24" t="s">
        <v>200</v>
      </c>
      <c r="B109" s="25" t="s">
        <v>212</v>
      </c>
      <c r="C109" s="26" t="s">
        <v>213</v>
      </c>
      <c r="D109" s="27">
        <v>0</v>
      </c>
      <c r="E109" s="27">
        <v>0</v>
      </c>
      <c r="F109" s="27">
        <v>0</v>
      </c>
      <c r="G109" s="27">
        <v>0</v>
      </c>
      <c r="H109" s="27">
        <v>0</v>
      </c>
      <c r="I109" s="27">
        <v>0</v>
      </c>
      <c r="J109" s="26" t="s">
        <v>54</v>
      </c>
    </row>
    <row r="110" spans="1:10" s="28" customFormat="1" ht="31.5" x14ac:dyDescent="0.25">
      <c r="A110" s="24" t="s">
        <v>200</v>
      </c>
      <c r="B110" s="25" t="s">
        <v>214</v>
      </c>
      <c r="C110" s="26" t="s">
        <v>215</v>
      </c>
      <c r="D110" s="27">
        <v>0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6" t="s">
        <v>54</v>
      </c>
    </row>
    <row r="111" spans="1:10" s="28" customFormat="1" ht="31.5" x14ac:dyDescent="0.25">
      <c r="A111" s="24" t="s">
        <v>200</v>
      </c>
      <c r="B111" s="25" t="s">
        <v>216</v>
      </c>
      <c r="C111" s="26" t="s">
        <v>217</v>
      </c>
      <c r="D111" s="27"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26" t="s">
        <v>54</v>
      </c>
    </row>
    <row r="112" spans="1:10" s="28" customFormat="1" ht="31.5" x14ac:dyDescent="0.25">
      <c r="A112" s="24" t="s">
        <v>200</v>
      </c>
      <c r="B112" s="33" t="s">
        <v>218</v>
      </c>
      <c r="C112" s="32" t="s">
        <v>219</v>
      </c>
      <c r="D112" s="27">
        <v>0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6" t="s">
        <v>54</v>
      </c>
    </row>
    <row r="113" spans="1:10" s="28" customFormat="1" ht="31.5" x14ac:dyDescent="0.25">
      <c r="A113" s="24" t="s">
        <v>200</v>
      </c>
      <c r="B113" s="33" t="s">
        <v>220</v>
      </c>
      <c r="C113" s="32" t="s">
        <v>221</v>
      </c>
      <c r="D113" s="27">
        <v>0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6" t="s">
        <v>54</v>
      </c>
    </row>
    <row r="114" spans="1:10" s="28" customFormat="1" ht="31.5" x14ac:dyDescent="0.25">
      <c r="A114" s="24" t="s">
        <v>200</v>
      </c>
      <c r="B114" s="33" t="s">
        <v>222</v>
      </c>
      <c r="C114" s="32" t="s">
        <v>223</v>
      </c>
      <c r="D114" s="27">
        <v>0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26" t="s">
        <v>54</v>
      </c>
    </row>
    <row r="115" spans="1:10" s="28" customFormat="1" ht="15.75" x14ac:dyDescent="0.25">
      <c r="A115" s="24" t="s">
        <v>200</v>
      </c>
      <c r="B115" s="33" t="s">
        <v>224</v>
      </c>
      <c r="C115" s="32" t="s">
        <v>225</v>
      </c>
      <c r="D115" s="27">
        <v>0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6" t="s">
        <v>54</v>
      </c>
    </row>
    <row r="116" spans="1:10" s="28" customFormat="1" ht="31.5" x14ac:dyDescent="0.25">
      <c r="A116" s="24" t="s">
        <v>200</v>
      </c>
      <c r="B116" s="33" t="s">
        <v>226</v>
      </c>
      <c r="C116" s="32" t="s">
        <v>227</v>
      </c>
      <c r="D116" s="27">
        <v>0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6" t="s">
        <v>54</v>
      </c>
    </row>
    <row r="117" spans="1:10" s="28" customFormat="1" ht="31.5" x14ac:dyDescent="0.25">
      <c r="A117" s="24" t="s">
        <v>200</v>
      </c>
      <c r="B117" s="25" t="s">
        <v>228</v>
      </c>
      <c r="C117" s="26" t="s">
        <v>229</v>
      </c>
      <c r="D117" s="27">
        <v>0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6" t="s">
        <v>54</v>
      </c>
    </row>
    <row r="118" spans="1:10" s="20" customFormat="1" ht="31.5" x14ac:dyDescent="0.25">
      <c r="A118" s="21" t="s">
        <v>230</v>
      </c>
      <c r="B118" s="22" t="s">
        <v>231</v>
      </c>
      <c r="C118" s="22" t="s">
        <v>29</v>
      </c>
      <c r="D118" s="23">
        <f>D119</f>
        <v>0</v>
      </c>
      <c r="E118" s="23">
        <f t="shared" ref="E118:I118" si="11">E119</f>
        <v>0</v>
      </c>
      <c r="F118" s="23">
        <f t="shared" si="11"/>
        <v>0</v>
      </c>
      <c r="G118" s="23">
        <f t="shared" si="11"/>
        <v>0</v>
      </c>
      <c r="H118" s="23">
        <f t="shared" si="11"/>
        <v>0</v>
      </c>
      <c r="I118" s="23">
        <f t="shared" si="11"/>
        <v>0</v>
      </c>
      <c r="J118" s="22" t="s">
        <v>30</v>
      </c>
    </row>
    <row r="119" spans="1:10" s="20" customFormat="1" ht="31.5" x14ac:dyDescent="0.25">
      <c r="A119" s="24" t="s">
        <v>230</v>
      </c>
      <c r="B119" s="26" t="s">
        <v>232</v>
      </c>
      <c r="C119" s="26" t="s">
        <v>233</v>
      </c>
      <c r="D119" s="23">
        <v>0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6" t="s">
        <v>54</v>
      </c>
    </row>
    <row r="120" spans="1:10" s="20" customFormat="1" ht="31.5" x14ac:dyDescent="0.25">
      <c r="A120" s="21" t="s">
        <v>234</v>
      </c>
      <c r="B120" s="22" t="s">
        <v>235</v>
      </c>
      <c r="C120" s="22" t="s">
        <v>29</v>
      </c>
      <c r="D120" s="23">
        <f>SUM(D121)</f>
        <v>0</v>
      </c>
      <c r="E120" s="23">
        <f t="shared" ref="E120:I120" si="12">SUM(E121)</f>
        <v>0</v>
      </c>
      <c r="F120" s="23">
        <f t="shared" si="12"/>
        <v>0</v>
      </c>
      <c r="G120" s="23">
        <f t="shared" si="12"/>
        <v>0</v>
      </c>
      <c r="H120" s="23">
        <f t="shared" si="12"/>
        <v>0</v>
      </c>
      <c r="I120" s="23">
        <f t="shared" si="12"/>
        <v>0</v>
      </c>
      <c r="J120" s="22" t="s">
        <v>30</v>
      </c>
    </row>
    <row r="121" spans="1:10" s="20" customFormat="1" ht="47.25" x14ac:dyDescent="0.25">
      <c r="A121" s="24" t="s">
        <v>234</v>
      </c>
      <c r="B121" s="26" t="s">
        <v>236</v>
      </c>
      <c r="C121" s="26" t="s">
        <v>237</v>
      </c>
      <c r="D121" s="23">
        <v>0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6" t="s">
        <v>54</v>
      </c>
    </row>
    <row r="122" spans="1:10" s="20" customFormat="1" ht="31.5" x14ac:dyDescent="0.25">
      <c r="A122" s="21" t="s">
        <v>238</v>
      </c>
      <c r="B122" s="22" t="s">
        <v>239</v>
      </c>
      <c r="C122" s="22" t="s">
        <v>29</v>
      </c>
      <c r="D122" s="23">
        <f t="shared" ref="D122:I122" si="13">SUM(D123:D176)</f>
        <v>567</v>
      </c>
      <c r="E122" s="23">
        <f t="shared" si="13"/>
        <v>0</v>
      </c>
      <c r="F122" s="23">
        <f t="shared" si="13"/>
        <v>0</v>
      </c>
      <c r="G122" s="23">
        <f t="shared" si="13"/>
        <v>0</v>
      </c>
      <c r="H122" s="23">
        <f t="shared" si="13"/>
        <v>0</v>
      </c>
      <c r="I122" s="23">
        <f t="shared" si="13"/>
        <v>0</v>
      </c>
      <c r="J122" s="22" t="s">
        <v>30</v>
      </c>
    </row>
    <row r="123" spans="1:10" s="28" customFormat="1" ht="94.5" x14ac:dyDescent="0.25">
      <c r="A123" s="24" t="s">
        <v>238</v>
      </c>
      <c r="B123" s="34" t="s">
        <v>240</v>
      </c>
      <c r="C123" s="26" t="s">
        <v>241</v>
      </c>
      <c r="D123" s="27">
        <v>0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6" t="s">
        <v>54</v>
      </c>
    </row>
    <row r="124" spans="1:10" s="28" customFormat="1" ht="15.75" x14ac:dyDescent="0.25">
      <c r="A124" s="24" t="s">
        <v>238</v>
      </c>
      <c r="B124" s="25" t="s">
        <v>242</v>
      </c>
      <c r="C124" s="26" t="s">
        <v>243</v>
      </c>
      <c r="D124" s="27">
        <v>0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6" t="s">
        <v>54</v>
      </c>
    </row>
    <row r="125" spans="1:10" s="28" customFormat="1" ht="31.5" x14ac:dyDescent="0.25">
      <c r="A125" s="24" t="s">
        <v>238</v>
      </c>
      <c r="B125" s="25" t="s">
        <v>244</v>
      </c>
      <c r="C125" s="26" t="s">
        <v>245</v>
      </c>
      <c r="D125" s="27">
        <v>0</v>
      </c>
      <c r="E125" s="27">
        <v>0</v>
      </c>
      <c r="F125" s="27">
        <v>0</v>
      </c>
      <c r="G125" s="27">
        <v>0</v>
      </c>
      <c r="H125" s="27">
        <v>0</v>
      </c>
      <c r="I125" s="27">
        <v>0</v>
      </c>
      <c r="J125" s="26" t="s">
        <v>54</v>
      </c>
    </row>
    <row r="126" spans="1:10" s="28" customFormat="1" ht="15.75" x14ac:dyDescent="0.25">
      <c r="A126" s="24" t="s">
        <v>238</v>
      </c>
      <c r="B126" s="25" t="s">
        <v>246</v>
      </c>
      <c r="C126" s="26" t="s">
        <v>247</v>
      </c>
      <c r="D126" s="27">
        <v>0</v>
      </c>
      <c r="E126" s="27">
        <v>0</v>
      </c>
      <c r="F126" s="27">
        <v>0</v>
      </c>
      <c r="G126" s="27">
        <v>0</v>
      </c>
      <c r="H126" s="27">
        <v>0</v>
      </c>
      <c r="I126" s="27">
        <v>0</v>
      </c>
      <c r="J126" s="26" t="s">
        <v>54</v>
      </c>
    </row>
    <row r="127" spans="1:10" s="28" customFormat="1" ht="31.5" x14ac:dyDescent="0.25">
      <c r="A127" s="24" t="s">
        <v>238</v>
      </c>
      <c r="B127" s="25" t="s">
        <v>248</v>
      </c>
      <c r="C127" s="26" t="s">
        <v>249</v>
      </c>
      <c r="D127" s="27">
        <v>0</v>
      </c>
      <c r="E127" s="27">
        <v>0</v>
      </c>
      <c r="F127" s="27">
        <v>0</v>
      </c>
      <c r="G127" s="27">
        <v>0</v>
      </c>
      <c r="H127" s="27">
        <v>0</v>
      </c>
      <c r="I127" s="27">
        <v>0</v>
      </c>
      <c r="J127" s="26" t="s">
        <v>54</v>
      </c>
    </row>
    <row r="128" spans="1:10" s="28" customFormat="1" ht="15.75" x14ac:dyDescent="0.25">
      <c r="A128" s="35" t="s">
        <v>238</v>
      </c>
      <c r="B128" s="36" t="s">
        <v>250</v>
      </c>
      <c r="C128" s="32" t="s">
        <v>251</v>
      </c>
      <c r="D128" s="27">
        <v>0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6" t="s">
        <v>54</v>
      </c>
    </row>
    <row r="129" spans="1:10" s="28" customFormat="1" ht="94.5" x14ac:dyDescent="0.25">
      <c r="A129" s="24" t="s">
        <v>238</v>
      </c>
      <c r="B129" s="34" t="s">
        <v>252</v>
      </c>
      <c r="C129" s="26" t="s">
        <v>253</v>
      </c>
      <c r="D129" s="27">
        <v>0</v>
      </c>
      <c r="E129" s="27">
        <v>0</v>
      </c>
      <c r="F129" s="27">
        <v>0</v>
      </c>
      <c r="G129" s="27">
        <v>0</v>
      </c>
      <c r="H129" s="27">
        <v>0</v>
      </c>
      <c r="I129" s="27">
        <v>0</v>
      </c>
      <c r="J129" s="26" t="s">
        <v>54</v>
      </c>
    </row>
    <row r="130" spans="1:10" s="28" customFormat="1" ht="47.25" x14ac:dyDescent="0.25">
      <c r="A130" s="24" t="s">
        <v>238</v>
      </c>
      <c r="B130" s="25" t="s">
        <v>254</v>
      </c>
      <c r="C130" s="26" t="s">
        <v>255</v>
      </c>
      <c r="D130" s="27">
        <v>0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6" t="s">
        <v>54</v>
      </c>
    </row>
    <row r="131" spans="1:10" s="28" customFormat="1" ht="47.25" x14ac:dyDescent="0.25">
      <c r="A131" s="24" t="s">
        <v>238</v>
      </c>
      <c r="B131" s="25" t="s">
        <v>256</v>
      </c>
      <c r="C131" s="26" t="s">
        <v>257</v>
      </c>
      <c r="D131" s="27">
        <v>0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6" t="s">
        <v>54</v>
      </c>
    </row>
    <row r="132" spans="1:10" s="28" customFormat="1" ht="31.5" x14ac:dyDescent="0.25">
      <c r="A132" s="24" t="s">
        <v>238</v>
      </c>
      <c r="B132" s="25" t="s">
        <v>258</v>
      </c>
      <c r="C132" s="26" t="s">
        <v>259</v>
      </c>
      <c r="D132" s="27">
        <v>0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6" t="s">
        <v>54</v>
      </c>
    </row>
    <row r="133" spans="1:10" s="28" customFormat="1" ht="31.5" x14ac:dyDescent="0.25">
      <c r="A133" s="24" t="s">
        <v>238</v>
      </c>
      <c r="B133" s="25" t="s">
        <v>260</v>
      </c>
      <c r="C133" s="26" t="s">
        <v>261</v>
      </c>
      <c r="D133" s="27">
        <v>214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6" t="s">
        <v>55</v>
      </c>
    </row>
    <row r="134" spans="1:10" s="28" customFormat="1" ht="47.25" x14ac:dyDescent="0.25">
      <c r="A134" s="24" t="s">
        <v>238</v>
      </c>
      <c r="B134" s="25" t="s">
        <v>262</v>
      </c>
      <c r="C134" s="26" t="s">
        <v>263</v>
      </c>
      <c r="D134" s="27">
        <v>0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6" t="s">
        <v>54</v>
      </c>
    </row>
    <row r="135" spans="1:10" s="28" customFormat="1" ht="47.25" x14ac:dyDescent="0.25">
      <c r="A135" s="24" t="s">
        <v>238</v>
      </c>
      <c r="B135" s="25" t="s">
        <v>264</v>
      </c>
      <c r="C135" s="26" t="s">
        <v>265</v>
      </c>
      <c r="D135" s="27">
        <v>0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6" t="s">
        <v>54</v>
      </c>
    </row>
    <row r="136" spans="1:10" s="28" customFormat="1" ht="31.5" x14ac:dyDescent="0.25">
      <c r="A136" s="24" t="s">
        <v>238</v>
      </c>
      <c r="B136" s="25" t="s">
        <v>266</v>
      </c>
      <c r="C136" s="26" t="s">
        <v>267</v>
      </c>
      <c r="D136" s="27">
        <v>0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6" t="s">
        <v>54</v>
      </c>
    </row>
    <row r="137" spans="1:10" s="28" customFormat="1" ht="31.5" x14ac:dyDescent="0.25">
      <c r="A137" s="24" t="s">
        <v>238</v>
      </c>
      <c r="B137" s="25" t="s">
        <v>268</v>
      </c>
      <c r="C137" s="26" t="s">
        <v>269</v>
      </c>
      <c r="D137" s="27">
        <v>0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6" t="s">
        <v>54</v>
      </c>
    </row>
    <row r="138" spans="1:10" s="28" customFormat="1" ht="15.75" x14ac:dyDescent="0.25">
      <c r="A138" s="24" t="s">
        <v>238</v>
      </c>
      <c r="B138" s="25" t="s">
        <v>270</v>
      </c>
      <c r="C138" s="26" t="s">
        <v>271</v>
      </c>
      <c r="D138" s="27">
        <v>0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6" t="s">
        <v>54</v>
      </c>
    </row>
    <row r="139" spans="1:10" s="28" customFormat="1" ht="15.75" x14ac:dyDescent="0.25">
      <c r="A139" s="24" t="s">
        <v>238</v>
      </c>
      <c r="B139" s="25" t="s">
        <v>272</v>
      </c>
      <c r="C139" s="26" t="s">
        <v>273</v>
      </c>
      <c r="D139" s="27">
        <v>0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6" t="s">
        <v>54</v>
      </c>
    </row>
    <row r="140" spans="1:10" s="28" customFormat="1" ht="15.75" x14ac:dyDescent="0.25">
      <c r="A140" s="24" t="s">
        <v>238</v>
      </c>
      <c r="B140" s="25" t="s">
        <v>274</v>
      </c>
      <c r="C140" s="26" t="s">
        <v>275</v>
      </c>
      <c r="D140" s="27">
        <v>0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6" t="s">
        <v>54</v>
      </c>
    </row>
    <row r="141" spans="1:10" s="28" customFormat="1" ht="15.75" x14ac:dyDescent="0.25">
      <c r="A141" s="24" t="s">
        <v>238</v>
      </c>
      <c r="B141" s="25" t="s">
        <v>276</v>
      </c>
      <c r="C141" s="26" t="s">
        <v>277</v>
      </c>
      <c r="D141" s="27">
        <v>0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6" t="s">
        <v>54</v>
      </c>
    </row>
    <row r="142" spans="1:10" s="28" customFormat="1" ht="31.5" x14ac:dyDescent="0.25">
      <c r="A142" s="24" t="s">
        <v>238</v>
      </c>
      <c r="B142" s="37" t="s">
        <v>278</v>
      </c>
      <c r="C142" s="38" t="s">
        <v>279</v>
      </c>
      <c r="D142" s="27">
        <v>0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6" t="s">
        <v>54</v>
      </c>
    </row>
    <row r="143" spans="1:10" s="28" customFormat="1" ht="15.75" x14ac:dyDescent="0.25">
      <c r="A143" s="24" t="s">
        <v>238</v>
      </c>
      <c r="B143" s="37" t="s">
        <v>280</v>
      </c>
      <c r="C143" s="38" t="s">
        <v>281</v>
      </c>
      <c r="D143" s="27">
        <v>0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6" t="s">
        <v>54</v>
      </c>
    </row>
    <row r="144" spans="1:10" s="28" customFormat="1" ht="47.25" x14ac:dyDescent="0.25">
      <c r="A144" s="24" t="s">
        <v>238</v>
      </c>
      <c r="B144" s="37" t="s">
        <v>282</v>
      </c>
      <c r="C144" s="38" t="s">
        <v>283</v>
      </c>
      <c r="D144" s="27">
        <v>0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6" t="s">
        <v>54</v>
      </c>
    </row>
    <row r="145" spans="1:10" s="28" customFormat="1" ht="31.5" x14ac:dyDescent="0.25">
      <c r="A145" s="24" t="s">
        <v>238</v>
      </c>
      <c r="B145" s="37" t="s">
        <v>284</v>
      </c>
      <c r="C145" s="38" t="s">
        <v>285</v>
      </c>
      <c r="D145" s="27">
        <v>0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6" t="s">
        <v>54</v>
      </c>
    </row>
    <row r="146" spans="1:10" s="28" customFormat="1" ht="31.5" x14ac:dyDescent="0.25">
      <c r="A146" s="24" t="s">
        <v>238</v>
      </c>
      <c r="B146" s="37" t="s">
        <v>286</v>
      </c>
      <c r="C146" s="38" t="s">
        <v>287</v>
      </c>
      <c r="D146" s="27">
        <v>0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6" t="s">
        <v>54</v>
      </c>
    </row>
    <row r="147" spans="1:10" s="28" customFormat="1" ht="63" x14ac:dyDescent="0.25">
      <c r="A147" s="24" t="s">
        <v>238</v>
      </c>
      <c r="B147" s="37" t="s">
        <v>288</v>
      </c>
      <c r="C147" s="38" t="s">
        <v>289</v>
      </c>
      <c r="D147" s="27">
        <v>0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6" t="s">
        <v>54</v>
      </c>
    </row>
    <row r="148" spans="1:10" s="28" customFormat="1" ht="31.5" x14ac:dyDescent="0.25">
      <c r="A148" s="24" t="s">
        <v>238</v>
      </c>
      <c r="B148" s="37" t="s">
        <v>290</v>
      </c>
      <c r="C148" s="38" t="s">
        <v>291</v>
      </c>
      <c r="D148" s="27">
        <v>0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6" t="s">
        <v>54</v>
      </c>
    </row>
    <row r="149" spans="1:10" s="28" customFormat="1" ht="31.5" x14ac:dyDescent="0.25">
      <c r="A149" s="24" t="s">
        <v>238</v>
      </c>
      <c r="B149" s="37" t="s">
        <v>292</v>
      </c>
      <c r="C149" s="38" t="s">
        <v>293</v>
      </c>
      <c r="D149" s="27">
        <v>0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6" t="s">
        <v>54</v>
      </c>
    </row>
    <row r="150" spans="1:10" s="28" customFormat="1" ht="31.5" x14ac:dyDescent="0.25">
      <c r="A150" s="24" t="s">
        <v>238</v>
      </c>
      <c r="B150" s="37" t="s">
        <v>294</v>
      </c>
      <c r="C150" s="38" t="s">
        <v>295</v>
      </c>
      <c r="D150" s="27">
        <v>0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6" t="s">
        <v>54</v>
      </c>
    </row>
    <row r="151" spans="1:10" s="28" customFormat="1" ht="31.5" x14ac:dyDescent="0.25">
      <c r="A151" s="24" t="s">
        <v>238</v>
      </c>
      <c r="B151" s="37" t="s">
        <v>296</v>
      </c>
      <c r="C151" s="38" t="s">
        <v>297</v>
      </c>
      <c r="D151" s="27">
        <v>0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6" t="s">
        <v>54</v>
      </c>
    </row>
    <row r="152" spans="1:10" s="28" customFormat="1" ht="31.5" x14ac:dyDescent="0.25">
      <c r="A152" s="24" t="s">
        <v>238</v>
      </c>
      <c r="B152" s="37" t="s">
        <v>298</v>
      </c>
      <c r="C152" s="38" t="s">
        <v>299</v>
      </c>
      <c r="D152" s="27">
        <v>0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6" t="s">
        <v>54</v>
      </c>
    </row>
    <row r="153" spans="1:10" s="28" customFormat="1" ht="31.5" x14ac:dyDescent="0.25">
      <c r="A153" s="24" t="s">
        <v>238</v>
      </c>
      <c r="B153" s="37" t="s">
        <v>300</v>
      </c>
      <c r="C153" s="38" t="s">
        <v>301</v>
      </c>
      <c r="D153" s="27">
        <v>0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6" t="s">
        <v>54</v>
      </c>
    </row>
    <row r="154" spans="1:10" s="28" customFormat="1" ht="31.5" x14ac:dyDescent="0.25">
      <c r="A154" s="24" t="s">
        <v>238</v>
      </c>
      <c r="B154" s="37" t="s">
        <v>302</v>
      </c>
      <c r="C154" s="38" t="s">
        <v>303</v>
      </c>
      <c r="D154" s="27">
        <v>0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6" t="s">
        <v>54</v>
      </c>
    </row>
    <row r="155" spans="1:10" s="28" customFormat="1" ht="31.5" x14ac:dyDescent="0.25">
      <c r="A155" s="24" t="s">
        <v>238</v>
      </c>
      <c r="B155" s="37" t="s">
        <v>304</v>
      </c>
      <c r="C155" s="38" t="s">
        <v>305</v>
      </c>
      <c r="D155" s="27">
        <v>0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6" t="s">
        <v>54</v>
      </c>
    </row>
    <row r="156" spans="1:10" s="28" customFormat="1" ht="31.5" x14ac:dyDescent="0.25">
      <c r="A156" s="24" t="s">
        <v>238</v>
      </c>
      <c r="B156" s="37" t="s">
        <v>306</v>
      </c>
      <c r="C156" s="38" t="s">
        <v>307</v>
      </c>
      <c r="D156" s="27">
        <v>0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6" t="s">
        <v>54</v>
      </c>
    </row>
    <row r="157" spans="1:10" s="28" customFormat="1" ht="31.5" x14ac:dyDescent="0.25">
      <c r="A157" s="24" t="s">
        <v>238</v>
      </c>
      <c r="B157" s="37" t="s">
        <v>308</v>
      </c>
      <c r="C157" s="38" t="s">
        <v>309</v>
      </c>
      <c r="D157" s="27">
        <v>0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6" t="s">
        <v>54</v>
      </c>
    </row>
    <row r="158" spans="1:10" s="28" customFormat="1" ht="47.25" x14ac:dyDescent="0.25">
      <c r="A158" s="24" t="s">
        <v>238</v>
      </c>
      <c r="B158" s="37" t="s">
        <v>310</v>
      </c>
      <c r="C158" s="38" t="s">
        <v>311</v>
      </c>
      <c r="D158" s="27">
        <v>0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6" t="s">
        <v>54</v>
      </c>
    </row>
    <row r="159" spans="1:10" s="28" customFormat="1" ht="31.5" x14ac:dyDescent="0.25">
      <c r="A159" s="24" t="s">
        <v>238</v>
      </c>
      <c r="B159" s="37" t="s">
        <v>312</v>
      </c>
      <c r="C159" s="38" t="s">
        <v>313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6" t="s">
        <v>54</v>
      </c>
    </row>
    <row r="160" spans="1:10" s="28" customFormat="1" ht="31.5" x14ac:dyDescent="0.25">
      <c r="A160" s="24" t="s">
        <v>238</v>
      </c>
      <c r="B160" s="37" t="s">
        <v>314</v>
      </c>
      <c r="C160" s="38" t="s">
        <v>315</v>
      </c>
      <c r="D160" s="27">
        <v>0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6" t="s">
        <v>54</v>
      </c>
    </row>
    <row r="161" spans="1:10" s="28" customFormat="1" ht="31.5" x14ac:dyDescent="0.25">
      <c r="A161" s="24" t="s">
        <v>238</v>
      </c>
      <c r="B161" s="37" t="s">
        <v>316</v>
      </c>
      <c r="C161" s="38" t="s">
        <v>317</v>
      </c>
      <c r="D161" s="27">
        <v>0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6" t="s">
        <v>54</v>
      </c>
    </row>
    <row r="162" spans="1:10" s="28" customFormat="1" ht="31.5" x14ac:dyDescent="0.25">
      <c r="A162" s="24" t="s">
        <v>238</v>
      </c>
      <c r="B162" s="37" t="s">
        <v>318</v>
      </c>
      <c r="C162" s="38" t="s">
        <v>319</v>
      </c>
      <c r="D162" s="27">
        <v>0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6" t="s">
        <v>54</v>
      </c>
    </row>
    <row r="163" spans="1:10" s="28" customFormat="1" ht="31.5" x14ac:dyDescent="0.25">
      <c r="A163" s="24" t="s">
        <v>238</v>
      </c>
      <c r="B163" s="25" t="s">
        <v>320</v>
      </c>
      <c r="C163" s="26" t="s">
        <v>321</v>
      </c>
      <c r="D163" s="27">
        <v>0</v>
      </c>
      <c r="E163" s="27">
        <v>0</v>
      </c>
      <c r="F163" s="27">
        <v>0</v>
      </c>
      <c r="G163" s="27">
        <v>0</v>
      </c>
      <c r="H163" s="27">
        <v>0</v>
      </c>
      <c r="I163" s="27">
        <v>0</v>
      </c>
      <c r="J163" s="26" t="s">
        <v>54</v>
      </c>
    </row>
    <row r="164" spans="1:10" s="28" customFormat="1" ht="31.5" x14ac:dyDescent="0.25">
      <c r="A164" s="24" t="s">
        <v>238</v>
      </c>
      <c r="B164" s="25" t="s">
        <v>322</v>
      </c>
      <c r="C164" s="26" t="s">
        <v>323</v>
      </c>
      <c r="D164" s="27">
        <v>0</v>
      </c>
      <c r="E164" s="27">
        <v>0</v>
      </c>
      <c r="F164" s="27">
        <v>0</v>
      </c>
      <c r="G164" s="27">
        <v>0</v>
      </c>
      <c r="H164" s="27">
        <v>0</v>
      </c>
      <c r="I164" s="27">
        <v>0</v>
      </c>
      <c r="J164" s="26" t="s">
        <v>54</v>
      </c>
    </row>
    <row r="165" spans="1:10" s="28" customFormat="1" ht="47.25" x14ac:dyDescent="0.25">
      <c r="A165" s="24" t="s">
        <v>238</v>
      </c>
      <c r="B165" s="25" t="s">
        <v>324</v>
      </c>
      <c r="C165" s="26" t="s">
        <v>325</v>
      </c>
      <c r="D165" s="27">
        <v>0</v>
      </c>
      <c r="E165" s="27">
        <v>0</v>
      </c>
      <c r="F165" s="27">
        <v>0</v>
      </c>
      <c r="G165" s="27">
        <v>0</v>
      </c>
      <c r="H165" s="27">
        <v>0</v>
      </c>
      <c r="I165" s="27">
        <v>0</v>
      </c>
      <c r="J165" s="26" t="s">
        <v>54</v>
      </c>
    </row>
    <row r="166" spans="1:10" s="28" customFormat="1" ht="47.25" x14ac:dyDescent="0.25">
      <c r="A166" s="24" t="s">
        <v>238</v>
      </c>
      <c r="B166" s="25" t="s">
        <v>326</v>
      </c>
      <c r="C166" s="26" t="s">
        <v>327</v>
      </c>
      <c r="D166" s="27">
        <v>0</v>
      </c>
      <c r="E166" s="27">
        <v>0</v>
      </c>
      <c r="F166" s="27">
        <v>0</v>
      </c>
      <c r="G166" s="27">
        <v>0</v>
      </c>
      <c r="H166" s="27">
        <v>0</v>
      </c>
      <c r="I166" s="27">
        <v>0</v>
      </c>
      <c r="J166" s="26" t="s">
        <v>54</v>
      </c>
    </row>
    <row r="167" spans="1:10" s="28" customFormat="1" ht="47.25" x14ac:dyDescent="0.25">
      <c r="A167" s="24" t="s">
        <v>238</v>
      </c>
      <c r="B167" s="25" t="s">
        <v>328</v>
      </c>
      <c r="C167" s="26" t="s">
        <v>329</v>
      </c>
      <c r="D167" s="27">
        <v>0</v>
      </c>
      <c r="E167" s="27">
        <v>0</v>
      </c>
      <c r="F167" s="27">
        <v>0</v>
      </c>
      <c r="G167" s="27">
        <v>0</v>
      </c>
      <c r="H167" s="27">
        <v>0</v>
      </c>
      <c r="I167" s="27">
        <v>0</v>
      </c>
      <c r="J167" s="26" t="s">
        <v>54</v>
      </c>
    </row>
    <row r="168" spans="1:10" s="28" customFormat="1" ht="15.75" x14ac:dyDescent="0.25">
      <c r="A168" s="24" t="s">
        <v>238</v>
      </c>
      <c r="B168" s="25" t="s">
        <v>330</v>
      </c>
      <c r="C168" s="26" t="s">
        <v>331</v>
      </c>
      <c r="D168" s="27">
        <v>353</v>
      </c>
      <c r="E168" s="27">
        <v>0</v>
      </c>
      <c r="F168" s="27">
        <v>0</v>
      </c>
      <c r="G168" s="27">
        <v>0</v>
      </c>
      <c r="H168" s="27">
        <v>0</v>
      </c>
      <c r="I168" s="27">
        <v>0</v>
      </c>
      <c r="J168" s="26" t="s">
        <v>181</v>
      </c>
    </row>
    <row r="169" spans="1:10" s="28" customFormat="1" ht="15.75" x14ac:dyDescent="0.25">
      <c r="A169" s="24" t="s">
        <v>238</v>
      </c>
      <c r="B169" s="25" t="s">
        <v>332</v>
      </c>
      <c r="C169" s="26" t="s">
        <v>333</v>
      </c>
      <c r="D169" s="27">
        <v>0</v>
      </c>
      <c r="E169" s="27">
        <v>0</v>
      </c>
      <c r="F169" s="27">
        <v>0</v>
      </c>
      <c r="G169" s="27">
        <v>0</v>
      </c>
      <c r="H169" s="27">
        <v>0</v>
      </c>
      <c r="I169" s="27">
        <v>0</v>
      </c>
      <c r="J169" s="26" t="s">
        <v>54</v>
      </c>
    </row>
    <row r="170" spans="1:10" s="28" customFormat="1" ht="31.5" x14ac:dyDescent="0.25">
      <c r="A170" s="24" t="s">
        <v>238</v>
      </c>
      <c r="B170" s="25" t="s">
        <v>334</v>
      </c>
      <c r="C170" s="26" t="s">
        <v>335</v>
      </c>
      <c r="D170" s="27">
        <v>0</v>
      </c>
      <c r="E170" s="27">
        <v>0</v>
      </c>
      <c r="F170" s="27">
        <v>0</v>
      </c>
      <c r="G170" s="27">
        <v>0</v>
      </c>
      <c r="H170" s="27">
        <v>0</v>
      </c>
      <c r="I170" s="27">
        <v>0</v>
      </c>
      <c r="J170" s="26" t="s">
        <v>54</v>
      </c>
    </row>
    <row r="171" spans="1:10" s="28" customFormat="1" ht="31.5" x14ac:dyDescent="0.25">
      <c r="A171" s="24" t="s">
        <v>238</v>
      </c>
      <c r="B171" s="25" t="s">
        <v>336</v>
      </c>
      <c r="C171" s="26" t="s">
        <v>337</v>
      </c>
      <c r="D171" s="27">
        <v>0</v>
      </c>
      <c r="E171" s="27">
        <v>0</v>
      </c>
      <c r="F171" s="27">
        <v>0</v>
      </c>
      <c r="G171" s="27">
        <v>0</v>
      </c>
      <c r="H171" s="27">
        <v>0</v>
      </c>
      <c r="I171" s="27">
        <v>0</v>
      </c>
      <c r="J171" s="26" t="s">
        <v>54</v>
      </c>
    </row>
    <row r="172" spans="1:10" s="28" customFormat="1" ht="31.5" x14ac:dyDescent="0.25">
      <c r="A172" s="24" t="s">
        <v>238</v>
      </c>
      <c r="B172" s="37" t="s">
        <v>338</v>
      </c>
      <c r="C172" s="38" t="s">
        <v>339</v>
      </c>
      <c r="D172" s="27">
        <v>0</v>
      </c>
      <c r="E172" s="27">
        <v>0</v>
      </c>
      <c r="F172" s="27">
        <v>0</v>
      </c>
      <c r="G172" s="27">
        <v>0</v>
      </c>
      <c r="H172" s="27">
        <v>0</v>
      </c>
      <c r="I172" s="27">
        <v>0</v>
      </c>
      <c r="J172" s="26" t="s">
        <v>54</v>
      </c>
    </row>
    <row r="173" spans="1:10" s="28" customFormat="1" ht="47.25" x14ac:dyDescent="0.25">
      <c r="A173" s="24" t="s">
        <v>238</v>
      </c>
      <c r="B173" s="37" t="s">
        <v>340</v>
      </c>
      <c r="C173" s="38" t="s">
        <v>341</v>
      </c>
      <c r="D173" s="27">
        <v>0</v>
      </c>
      <c r="E173" s="27">
        <v>0</v>
      </c>
      <c r="F173" s="27">
        <v>0</v>
      </c>
      <c r="G173" s="27">
        <v>0</v>
      </c>
      <c r="H173" s="27">
        <v>0</v>
      </c>
      <c r="I173" s="27">
        <v>0</v>
      </c>
      <c r="J173" s="26" t="s">
        <v>54</v>
      </c>
    </row>
    <row r="174" spans="1:10" s="28" customFormat="1" ht="15.75" x14ac:dyDescent="0.25">
      <c r="A174" s="24" t="s">
        <v>238</v>
      </c>
      <c r="B174" s="37" t="s">
        <v>342</v>
      </c>
      <c r="C174" s="38" t="s">
        <v>343</v>
      </c>
      <c r="D174" s="27">
        <v>0</v>
      </c>
      <c r="E174" s="27">
        <v>0</v>
      </c>
      <c r="F174" s="27">
        <v>0</v>
      </c>
      <c r="G174" s="27">
        <v>0</v>
      </c>
      <c r="H174" s="27">
        <v>0</v>
      </c>
      <c r="I174" s="27">
        <v>0</v>
      </c>
      <c r="J174" s="26" t="s">
        <v>54</v>
      </c>
    </row>
    <row r="175" spans="1:10" s="28" customFormat="1" ht="31.5" x14ac:dyDescent="0.25">
      <c r="A175" s="24" t="s">
        <v>238</v>
      </c>
      <c r="B175" s="37" t="s">
        <v>344</v>
      </c>
      <c r="C175" s="38" t="s">
        <v>345</v>
      </c>
      <c r="D175" s="27">
        <v>0</v>
      </c>
      <c r="E175" s="27">
        <v>0</v>
      </c>
      <c r="F175" s="27">
        <v>0</v>
      </c>
      <c r="G175" s="27">
        <v>0</v>
      </c>
      <c r="H175" s="27">
        <v>0</v>
      </c>
      <c r="I175" s="27">
        <v>0</v>
      </c>
      <c r="J175" s="26" t="s">
        <v>54</v>
      </c>
    </row>
    <row r="176" spans="1:10" s="28" customFormat="1" ht="31.5" x14ac:dyDescent="0.25">
      <c r="A176" s="39" t="s">
        <v>238</v>
      </c>
      <c r="B176" s="33" t="s">
        <v>346</v>
      </c>
      <c r="C176" s="40" t="s">
        <v>347</v>
      </c>
      <c r="D176" s="27">
        <v>0</v>
      </c>
      <c r="E176" s="27">
        <v>0</v>
      </c>
      <c r="F176" s="27">
        <v>0</v>
      </c>
      <c r="G176" s="27">
        <v>0</v>
      </c>
      <c r="H176" s="27">
        <v>0</v>
      </c>
      <c r="I176" s="27">
        <v>0</v>
      </c>
      <c r="J176" s="26" t="s">
        <v>54</v>
      </c>
    </row>
    <row r="177" spans="1:10" s="20" customFormat="1" ht="31.5" x14ac:dyDescent="0.25">
      <c r="A177" s="21" t="s">
        <v>348</v>
      </c>
      <c r="B177" s="22" t="s">
        <v>349</v>
      </c>
      <c r="C177" s="22" t="s">
        <v>29</v>
      </c>
      <c r="D177" s="23">
        <f t="shared" ref="D177:I177" si="14">D178+D192+D197</f>
        <v>0</v>
      </c>
      <c r="E177" s="23">
        <f t="shared" si="14"/>
        <v>0</v>
      </c>
      <c r="F177" s="23">
        <f t="shared" si="14"/>
        <v>0</v>
      </c>
      <c r="G177" s="23">
        <f t="shared" si="14"/>
        <v>0</v>
      </c>
      <c r="H177" s="23">
        <f t="shared" si="14"/>
        <v>0</v>
      </c>
      <c r="I177" s="23">
        <f t="shared" si="14"/>
        <v>0</v>
      </c>
      <c r="J177" s="22" t="s">
        <v>30</v>
      </c>
    </row>
    <row r="178" spans="1:10" s="20" customFormat="1" ht="15.75" x14ac:dyDescent="0.25">
      <c r="A178" s="21" t="s">
        <v>350</v>
      </c>
      <c r="B178" s="22" t="s">
        <v>351</v>
      </c>
      <c r="C178" s="22" t="s">
        <v>29</v>
      </c>
      <c r="D178" s="23">
        <f t="shared" ref="D178:I178" si="15">D179+D181</f>
        <v>0</v>
      </c>
      <c r="E178" s="23">
        <f t="shared" si="15"/>
        <v>0</v>
      </c>
      <c r="F178" s="23">
        <f t="shared" si="15"/>
        <v>0</v>
      </c>
      <c r="G178" s="23">
        <f t="shared" si="15"/>
        <v>0</v>
      </c>
      <c r="H178" s="23">
        <f t="shared" si="15"/>
        <v>0</v>
      </c>
      <c r="I178" s="23">
        <f t="shared" si="15"/>
        <v>0</v>
      </c>
      <c r="J178" s="22" t="s">
        <v>30</v>
      </c>
    </row>
    <row r="179" spans="1:10" s="20" customFormat="1" ht="31.5" x14ac:dyDescent="0.25">
      <c r="A179" s="21" t="s">
        <v>352</v>
      </c>
      <c r="B179" s="22" t="s">
        <v>353</v>
      </c>
      <c r="C179" s="22" t="s">
        <v>29</v>
      </c>
      <c r="D179" s="23">
        <f>SUM(D180)</f>
        <v>0</v>
      </c>
      <c r="E179" s="23">
        <f t="shared" ref="E179:I179" si="16">SUM(E180)</f>
        <v>0</v>
      </c>
      <c r="F179" s="23">
        <f t="shared" si="16"/>
        <v>0</v>
      </c>
      <c r="G179" s="23">
        <f t="shared" si="16"/>
        <v>0</v>
      </c>
      <c r="H179" s="23">
        <f t="shared" si="16"/>
        <v>0</v>
      </c>
      <c r="I179" s="23">
        <f t="shared" si="16"/>
        <v>0</v>
      </c>
      <c r="J179" s="22" t="s">
        <v>30</v>
      </c>
    </row>
    <row r="180" spans="1:10" s="28" customFormat="1" ht="63" x14ac:dyDescent="0.25">
      <c r="A180" s="24" t="s">
        <v>352</v>
      </c>
      <c r="B180" s="25" t="s">
        <v>354</v>
      </c>
      <c r="C180" s="26" t="s">
        <v>355</v>
      </c>
      <c r="D180" s="27">
        <v>0</v>
      </c>
      <c r="E180" s="27">
        <v>0</v>
      </c>
      <c r="F180" s="27">
        <v>0</v>
      </c>
      <c r="G180" s="27">
        <v>0</v>
      </c>
      <c r="H180" s="27">
        <v>0</v>
      </c>
      <c r="I180" s="27">
        <v>0</v>
      </c>
      <c r="J180" s="26" t="s">
        <v>54</v>
      </c>
    </row>
    <row r="181" spans="1:10" s="20" customFormat="1" ht="31.5" x14ac:dyDescent="0.25">
      <c r="A181" s="21" t="s">
        <v>356</v>
      </c>
      <c r="B181" s="22" t="s">
        <v>357</v>
      </c>
      <c r="C181" s="22" t="s">
        <v>29</v>
      </c>
      <c r="D181" s="23">
        <f>SUM(D182:D191)</f>
        <v>0</v>
      </c>
      <c r="E181" s="23">
        <f t="shared" ref="E181:I181" si="17">SUM(E182:E191)</f>
        <v>0</v>
      </c>
      <c r="F181" s="23">
        <f t="shared" si="17"/>
        <v>0</v>
      </c>
      <c r="G181" s="23">
        <f t="shared" si="17"/>
        <v>0</v>
      </c>
      <c r="H181" s="23">
        <f t="shared" si="17"/>
        <v>0</v>
      </c>
      <c r="I181" s="23">
        <f t="shared" si="17"/>
        <v>0</v>
      </c>
      <c r="J181" s="22" t="s">
        <v>30</v>
      </c>
    </row>
    <row r="182" spans="1:10" s="28" customFormat="1" ht="47.25" x14ac:dyDescent="0.25">
      <c r="A182" s="24" t="s">
        <v>356</v>
      </c>
      <c r="B182" s="25" t="s">
        <v>358</v>
      </c>
      <c r="C182" s="26" t="s">
        <v>359</v>
      </c>
      <c r="D182" s="27">
        <v>0</v>
      </c>
      <c r="E182" s="27">
        <v>0</v>
      </c>
      <c r="F182" s="27">
        <v>0</v>
      </c>
      <c r="G182" s="27">
        <v>0</v>
      </c>
      <c r="H182" s="27">
        <v>0</v>
      </c>
      <c r="I182" s="27">
        <v>0</v>
      </c>
      <c r="J182" s="26" t="s">
        <v>54</v>
      </c>
    </row>
    <row r="183" spans="1:10" s="28" customFormat="1" ht="47.25" x14ac:dyDescent="0.25">
      <c r="A183" s="24" t="s">
        <v>356</v>
      </c>
      <c r="B183" s="29" t="s">
        <v>116</v>
      </c>
      <c r="C183" s="30" t="s">
        <v>117</v>
      </c>
      <c r="D183" s="27">
        <v>0</v>
      </c>
      <c r="E183" s="27">
        <v>0</v>
      </c>
      <c r="F183" s="27">
        <v>0</v>
      </c>
      <c r="G183" s="27">
        <v>0</v>
      </c>
      <c r="H183" s="27">
        <v>0</v>
      </c>
      <c r="I183" s="27">
        <v>0</v>
      </c>
      <c r="J183" s="26" t="s">
        <v>54</v>
      </c>
    </row>
    <row r="184" spans="1:10" s="28" customFormat="1" ht="47.25" x14ac:dyDescent="0.25">
      <c r="A184" s="24" t="s">
        <v>356</v>
      </c>
      <c r="B184" s="29" t="s">
        <v>118</v>
      </c>
      <c r="C184" s="30" t="s">
        <v>119</v>
      </c>
      <c r="D184" s="27">
        <v>0</v>
      </c>
      <c r="E184" s="27">
        <v>0</v>
      </c>
      <c r="F184" s="27">
        <v>0</v>
      </c>
      <c r="G184" s="27">
        <v>0</v>
      </c>
      <c r="H184" s="27">
        <v>0</v>
      </c>
      <c r="I184" s="27">
        <v>0</v>
      </c>
      <c r="J184" s="26" t="s">
        <v>54</v>
      </c>
    </row>
    <row r="185" spans="1:10" s="28" customFormat="1" ht="63" x14ac:dyDescent="0.25">
      <c r="A185" s="24" t="s">
        <v>356</v>
      </c>
      <c r="B185" s="25" t="s">
        <v>360</v>
      </c>
      <c r="C185" s="26" t="s">
        <v>361</v>
      </c>
      <c r="D185" s="27">
        <v>0</v>
      </c>
      <c r="E185" s="27">
        <v>0</v>
      </c>
      <c r="F185" s="27">
        <v>0</v>
      </c>
      <c r="G185" s="27">
        <v>0</v>
      </c>
      <c r="H185" s="27">
        <v>0</v>
      </c>
      <c r="I185" s="27">
        <v>0</v>
      </c>
      <c r="J185" s="26" t="s">
        <v>54</v>
      </c>
    </row>
    <row r="186" spans="1:10" s="28" customFormat="1" ht="47.25" x14ac:dyDescent="0.25">
      <c r="A186" s="24" t="s">
        <v>356</v>
      </c>
      <c r="B186" s="25" t="s">
        <v>362</v>
      </c>
      <c r="C186" s="26" t="s">
        <v>363</v>
      </c>
      <c r="D186" s="27">
        <v>0</v>
      </c>
      <c r="E186" s="27">
        <v>0</v>
      </c>
      <c r="F186" s="27">
        <v>0</v>
      </c>
      <c r="G186" s="27">
        <v>0</v>
      </c>
      <c r="H186" s="27">
        <v>0</v>
      </c>
      <c r="I186" s="27">
        <v>0</v>
      </c>
      <c r="J186" s="26" t="s">
        <v>54</v>
      </c>
    </row>
    <row r="187" spans="1:10" s="28" customFormat="1" ht="47.25" x14ac:dyDescent="0.25">
      <c r="A187" s="24" t="s">
        <v>356</v>
      </c>
      <c r="B187" s="25" t="s">
        <v>364</v>
      </c>
      <c r="C187" s="26" t="s">
        <v>365</v>
      </c>
      <c r="D187" s="27">
        <v>0</v>
      </c>
      <c r="E187" s="27">
        <v>0</v>
      </c>
      <c r="F187" s="27">
        <v>0</v>
      </c>
      <c r="G187" s="27">
        <v>0</v>
      </c>
      <c r="H187" s="27">
        <v>0</v>
      </c>
      <c r="I187" s="27">
        <v>0</v>
      </c>
      <c r="J187" s="26" t="s">
        <v>54</v>
      </c>
    </row>
    <row r="188" spans="1:10" s="28" customFormat="1" ht="47.25" x14ac:dyDescent="0.25">
      <c r="A188" s="24" t="s">
        <v>356</v>
      </c>
      <c r="B188" s="25" t="s">
        <v>366</v>
      </c>
      <c r="C188" s="26" t="s">
        <v>367</v>
      </c>
      <c r="D188" s="27">
        <v>0</v>
      </c>
      <c r="E188" s="27">
        <v>0</v>
      </c>
      <c r="F188" s="27">
        <v>0</v>
      </c>
      <c r="G188" s="27">
        <v>0</v>
      </c>
      <c r="H188" s="27">
        <v>0</v>
      </c>
      <c r="I188" s="27">
        <v>0</v>
      </c>
      <c r="J188" s="26" t="s">
        <v>54</v>
      </c>
    </row>
    <row r="189" spans="1:10" s="28" customFormat="1" ht="47.25" x14ac:dyDescent="0.25">
      <c r="A189" s="24" t="s">
        <v>356</v>
      </c>
      <c r="B189" s="25" t="s">
        <v>368</v>
      </c>
      <c r="C189" s="26" t="s">
        <v>369</v>
      </c>
      <c r="D189" s="27">
        <v>0</v>
      </c>
      <c r="E189" s="27">
        <v>0</v>
      </c>
      <c r="F189" s="27">
        <v>0</v>
      </c>
      <c r="G189" s="27">
        <v>0</v>
      </c>
      <c r="H189" s="27">
        <v>0</v>
      </c>
      <c r="I189" s="27">
        <v>0</v>
      </c>
      <c r="J189" s="26" t="s">
        <v>54</v>
      </c>
    </row>
    <row r="190" spans="1:10" s="28" customFormat="1" ht="63" x14ac:dyDescent="0.25">
      <c r="A190" s="24" t="s">
        <v>356</v>
      </c>
      <c r="B190" s="25" t="s">
        <v>370</v>
      </c>
      <c r="C190" s="26" t="s">
        <v>371</v>
      </c>
      <c r="D190" s="27">
        <v>0</v>
      </c>
      <c r="E190" s="27">
        <v>0</v>
      </c>
      <c r="F190" s="27">
        <v>0</v>
      </c>
      <c r="G190" s="27">
        <v>0</v>
      </c>
      <c r="H190" s="27">
        <v>0</v>
      </c>
      <c r="I190" s="27">
        <v>0</v>
      </c>
      <c r="J190" s="26" t="s">
        <v>54</v>
      </c>
    </row>
    <row r="191" spans="1:10" s="28" customFormat="1" ht="31.5" x14ac:dyDescent="0.25">
      <c r="A191" s="24" t="s">
        <v>356</v>
      </c>
      <c r="B191" s="25" t="s">
        <v>372</v>
      </c>
      <c r="C191" s="26" t="s">
        <v>373</v>
      </c>
      <c r="D191" s="27">
        <v>0</v>
      </c>
      <c r="E191" s="27">
        <v>0</v>
      </c>
      <c r="F191" s="27">
        <v>0</v>
      </c>
      <c r="G191" s="27">
        <v>0</v>
      </c>
      <c r="H191" s="27">
        <v>0</v>
      </c>
      <c r="I191" s="27">
        <v>0</v>
      </c>
      <c r="J191" s="26" t="s">
        <v>54</v>
      </c>
    </row>
    <row r="192" spans="1:10" s="20" customFormat="1" ht="15.75" x14ac:dyDescent="0.25">
      <c r="A192" s="21" t="s">
        <v>374</v>
      </c>
      <c r="B192" s="22" t="s">
        <v>375</v>
      </c>
      <c r="C192" s="22" t="s">
        <v>29</v>
      </c>
      <c r="D192" s="23">
        <f t="shared" ref="D192:I192" si="18">D193+D194</f>
        <v>0</v>
      </c>
      <c r="E192" s="23">
        <f t="shared" si="18"/>
        <v>0</v>
      </c>
      <c r="F192" s="23">
        <f t="shared" si="18"/>
        <v>0</v>
      </c>
      <c r="G192" s="23">
        <f t="shared" si="18"/>
        <v>0</v>
      </c>
      <c r="H192" s="23">
        <f t="shared" si="18"/>
        <v>0</v>
      </c>
      <c r="I192" s="23">
        <f t="shared" si="18"/>
        <v>0</v>
      </c>
      <c r="J192" s="22" t="s">
        <v>30</v>
      </c>
    </row>
    <row r="193" spans="1:10" s="20" customFormat="1" ht="31.5" x14ac:dyDescent="0.25">
      <c r="A193" s="21" t="s">
        <v>376</v>
      </c>
      <c r="B193" s="22" t="s">
        <v>353</v>
      </c>
      <c r="C193" s="22" t="s">
        <v>29</v>
      </c>
      <c r="D193" s="23">
        <v>0</v>
      </c>
      <c r="E193" s="23">
        <v>0</v>
      </c>
      <c r="F193" s="23">
        <v>0</v>
      </c>
      <c r="G193" s="23">
        <v>0</v>
      </c>
      <c r="H193" s="23">
        <v>0</v>
      </c>
      <c r="I193" s="23">
        <v>0</v>
      </c>
      <c r="J193" s="22" t="s">
        <v>30</v>
      </c>
    </row>
    <row r="194" spans="1:10" s="20" customFormat="1" ht="31.5" x14ac:dyDescent="0.25">
      <c r="A194" s="21" t="s">
        <v>377</v>
      </c>
      <c r="B194" s="22" t="s">
        <v>357</v>
      </c>
      <c r="C194" s="22" t="s">
        <v>29</v>
      </c>
      <c r="D194" s="23">
        <f>SUM(D195:D196)</f>
        <v>0</v>
      </c>
      <c r="E194" s="23">
        <f t="shared" ref="E194:I194" si="19">SUM(E195:E196)</f>
        <v>0</v>
      </c>
      <c r="F194" s="23">
        <f t="shared" si="19"/>
        <v>0</v>
      </c>
      <c r="G194" s="23">
        <f t="shared" si="19"/>
        <v>0</v>
      </c>
      <c r="H194" s="23">
        <f t="shared" si="19"/>
        <v>0</v>
      </c>
      <c r="I194" s="23">
        <f t="shared" si="19"/>
        <v>0</v>
      </c>
      <c r="J194" s="22" t="s">
        <v>30</v>
      </c>
    </row>
    <row r="195" spans="1:10" s="28" customFormat="1" ht="31.5" x14ac:dyDescent="0.25">
      <c r="A195" s="41" t="s">
        <v>377</v>
      </c>
      <c r="B195" s="25" t="s">
        <v>607</v>
      </c>
      <c r="C195" s="26" t="s">
        <v>378</v>
      </c>
      <c r="D195" s="27">
        <v>0</v>
      </c>
      <c r="E195" s="27">
        <v>0</v>
      </c>
      <c r="F195" s="27">
        <v>0</v>
      </c>
      <c r="G195" s="27">
        <v>0</v>
      </c>
      <c r="H195" s="27">
        <v>0</v>
      </c>
      <c r="I195" s="27">
        <v>0</v>
      </c>
      <c r="J195" s="26" t="s">
        <v>54</v>
      </c>
    </row>
    <row r="196" spans="1:10" s="28" customFormat="1" ht="31.5" x14ac:dyDescent="0.25">
      <c r="A196" s="41" t="s">
        <v>377</v>
      </c>
      <c r="B196" s="42" t="s">
        <v>379</v>
      </c>
      <c r="C196" s="26" t="s">
        <v>380</v>
      </c>
      <c r="D196" s="27">
        <v>0</v>
      </c>
      <c r="E196" s="27">
        <v>0</v>
      </c>
      <c r="F196" s="27">
        <v>0</v>
      </c>
      <c r="G196" s="27">
        <v>0</v>
      </c>
      <c r="H196" s="27">
        <v>0</v>
      </c>
      <c r="I196" s="27">
        <v>0</v>
      </c>
      <c r="J196" s="26" t="s">
        <v>54</v>
      </c>
    </row>
    <row r="197" spans="1:10" s="20" customFormat="1" ht="15.75" x14ac:dyDescent="0.25">
      <c r="A197" s="21" t="s">
        <v>381</v>
      </c>
      <c r="B197" s="16" t="s">
        <v>382</v>
      </c>
      <c r="C197" s="22" t="s">
        <v>29</v>
      </c>
      <c r="D197" s="23">
        <f t="shared" ref="D197:I197" si="20">D198+D200</f>
        <v>0</v>
      </c>
      <c r="E197" s="23">
        <f t="shared" si="20"/>
        <v>0</v>
      </c>
      <c r="F197" s="23">
        <f t="shared" si="20"/>
        <v>0</v>
      </c>
      <c r="G197" s="23">
        <f t="shared" si="20"/>
        <v>0</v>
      </c>
      <c r="H197" s="23">
        <f t="shared" si="20"/>
        <v>0</v>
      </c>
      <c r="I197" s="23">
        <f t="shared" si="20"/>
        <v>0</v>
      </c>
      <c r="J197" s="22" t="s">
        <v>30</v>
      </c>
    </row>
    <row r="198" spans="1:10" s="20" customFormat="1" ht="31.5" x14ac:dyDescent="0.25">
      <c r="A198" s="21" t="s">
        <v>383</v>
      </c>
      <c r="B198" s="22" t="s">
        <v>353</v>
      </c>
      <c r="C198" s="22" t="s">
        <v>29</v>
      </c>
      <c r="D198" s="23">
        <f>D199</f>
        <v>0</v>
      </c>
      <c r="E198" s="23">
        <f t="shared" ref="E198:I198" si="21">E199</f>
        <v>0</v>
      </c>
      <c r="F198" s="23">
        <f t="shared" si="21"/>
        <v>0</v>
      </c>
      <c r="G198" s="23">
        <f t="shared" si="21"/>
        <v>0</v>
      </c>
      <c r="H198" s="23">
        <f t="shared" si="21"/>
        <v>0</v>
      </c>
      <c r="I198" s="23">
        <f t="shared" si="21"/>
        <v>0</v>
      </c>
      <c r="J198" s="22" t="s">
        <v>30</v>
      </c>
    </row>
    <row r="199" spans="1:10" s="20" customFormat="1" ht="33.75" customHeight="1" x14ac:dyDescent="0.25">
      <c r="A199" s="43" t="s">
        <v>383</v>
      </c>
      <c r="B199" s="44" t="s">
        <v>608</v>
      </c>
      <c r="C199" s="44" t="s">
        <v>609</v>
      </c>
      <c r="D199" s="23">
        <v>0</v>
      </c>
      <c r="E199" s="23">
        <v>0</v>
      </c>
      <c r="F199" s="23">
        <v>0</v>
      </c>
      <c r="G199" s="23">
        <v>0</v>
      </c>
      <c r="H199" s="23">
        <v>0</v>
      </c>
      <c r="I199" s="23">
        <v>0</v>
      </c>
      <c r="J199" s="22" t="s">
        <v>54</v>
      </c>
    </row>
    <row r="200" spans="1:10" s="20" customFormat="1" ht="31.5" x14ac:dyDescent="0.25">
      <c r="A200" s="21" t="s">
        <v>384</v>
      </c>
      <c r="B200" s="22" t="s">
        <v>357</v>
      </c>
      <c r="C200" s="22" t="s">
        <v>29</v>
      </c>
      <c r="D200" s="23">
        <v>0</v>
      </c>
      <c r="E200" s="23">
        <v>0</v>
      </c>
      <c r="F200" s="23">
        <v>0</v>
      </c>
      <c r="G200" s="23">
        <v>0</v>
      </c>
      <c r="H200" s="23">
        <v>0</v>
      </c>
      <c r="I200" s="23">
        <v>0</v>
      </c>
      <c r="J200" s="22" t="s">
        <v>30</v>
      </c>
    </row>
    <row r="201" spans="1:10" s="20" customFormat="1" ht="15.75" x14ac:dyDescent="0.25">
      <c r="A201" s="21" t="s">
        <v>385</v>
      </c>
      <c r="B201" s="22" t="s">
        <v>386</v>
      </c>
      <c r="C201" s="22" t="s">
        <v>29</v>
      </c>
      <c r="D201" s="23">
        <f t="shared" ref="D201:I201" si="22">D202+D203+D204+D206</f>
        <v>0</v>
      </c>
      <c r="E201" s="23">
        <f t="shared" si="22"/>
        <v>0</v>
      </c>
      <c r="F201" s="23">
        <f t="shared" si="22"/>
        <v>0</v>
      </c>
      <c r="G201" s="23">
        <f t="shared" si="22"/>
        <v>0</v>
      </c>
      <c r="H201" s="23">
        <f t="shared" si="22"/>
        <v>0</v>
      </c>
      <c r="I201" s="23">
        <f t="shared" si="22"/>
        <v>0</v>
      </c>
      <c r="J201" s="22" t="s">
        <v>30</v>
      </c>
    </row>
    <row r="202" spans="1:10" s="20" customFormat="1" ht="31.5" x14ac:dyDescent="0.25">
      <c r="A202" s="21" t="s">
        <v>387</v>
      </c>
      <c r="B202" s="22" t="s">
        <v>388</v>
      </c>
      <c r="C202" s="22" t="s">
        <v>29</v>
      </c>
      <c r="D202" s="23">
        <v>0</v>
      </c>
      <c r="E202" s="23">
        <v>0</v>
      </c>
      <c r="F202" s="23">
        <v>0</v>
      </c>
      <c r="G202" s="23">
        <v>0</v>
      </c>
      <c r="H202" s="23">
        <v>0</v>
      </c>
      <c r="I202" s="23">
        <v>0</v>
      </c>
      <c r="J202" s="22" t="s">
        <v>30</v>
      </c>
    </row>
    <row r="203" spans="1:10" s="20" customFormat="1" ht="15.75" x14ac:dyDescent="0.25">
      <c r="A203" s="21" t="s">
        <v>389</v>
      </c>
      <c r="B203" s="22" t="s">
        <v>390</v>
      </c>
      <c r="C203" s="22" t="s">
        <v>29</v>
      </c>
      <c r="D203" s="23">
        <v>0</v>
      </c>
      <c r="E203" s="23">
        <v>0</v>
      </c>
      <c r="F203" s="23">
        <v>0</v>
      </c>
      <c r="G203" s="23">
        <v>0</v>
      </c>
      <c r="H203" s="23">
        <v>0</v>
      </c>
      <c r="I203" s="23">
        <v>0</v>
      </c>
      <c r="J203" s="22" t="s">
        <v>30</v>
      </c>
    </row>
    <row r="204" spans="1:10" s="20" customFormat="1" ht="15.75" x14ac:dyDescent="0.25">
      <c r="A204" s="21" t="s">
        <v>391</v>
      </c>
      <c r="B204" s="22" t="s">
        <v>392</v>
      </c>
      <c r="C204" s="22" t="s">
        <v>29</v>
      </c>
      <c r="D204" s="23">
        <f>D205</f>
        <v>0</v>
      </c>
      <c r="E204" s="23">
        <f t="shared" ref="E204:I204" si="23">E205</f>
        <v>0</v>
      </c>
      <c r="F204" s="23">
        <f t="shared" si="23"/>
        <v>0</v>
      </c>
      <c r="G204" s="23">
        <f t="shared" si="23"/>
        <v>0</v>
      </c>
      <c r="H204" s="23">
        <f t="shared" si="23"/>
        <v>0</v>
      </c>
      <c r="I204" s="23">
        <f t="shared" si="23"/>
        <v>0</v>
      </c>
      <c r="J204" s="22" t="s">
        <v>30</v>
      </c>
    </row>
    <row r="205" spans="1:10" s="20" customFormat="1" ht="31.5" x14ac:dyDescent="0.25">
      <c r="A205" s="24" t="s">
        <v>391</v>
      </c>
      <c r="B205" s="26" t="s">
        <v>393</v>
      </c>
      <c r="C205" s="26" t="s">
        <v>394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6" t="s">
        <v>54</v>
      </c>
    </row>
    <row r="206" spans="1:10" s="20" customFormat="1" ht="15.75" x14ac:dyDescent="0.25">
      <c r="A206" s="21" t="s">
        <v>395</v>
      </c>
      <c r="B206" s="22" t="s">
        <v>396</v>
      </c>
      <c r="C206" s="22" t="s">
        <v>29</v>
      </c>
      <c r="D206" s="23">
        <f>SUM(D207:D211)</f>
        <v>0</v>
      </c>
      <c r="E206" s="23">
        <f t="shared" ref="E206:I206" si="24">SUM(E207:E211)</f>
        <v>0</v>
      </c>
      <c r="F206" s="23">
        <f t="shared" si="24"/>
        <v>0</v>
      </c>
      <c r="G206" s="23">
        <f t="shared" si="24"/>
        <v>0</v>
      </c>
      <c r="H206" s="23">
        <f t="shared" si="24"/>
        <v>0</v>
      </c>
      <c r="I206" s="23">
        <f t="shared" si="24"/>
        <v>0</v>
      </c>
      <c r="J206" s="22" t="s">
        <v>30</v>
      </c>
    </row>
    <row r="207" spans="1:10" s="28" customFormat="1" ht="31.5" x14ac:dyDescent="0.25">
      <c r="A207" s="24" t="s">
        <v>395</v>
      </c>
      <c r="B207" s="25" t="s">
        <v>397</v>
      </c>
      <c r="C207" s="26" t="s">
        <v>398</v>
      </c>
      <c r="D207" s="27">
        <v>0</v>
      </c>
      <c r="E207" s="27">
        <v>0</v>
      </c>
      <c r="F207" s="27">
        <v>0</v>
      </c>
      <c r="G207" s="27">
        <v>0</v>
      </c>
      <c r="H207" s="27">
        <v>0</v>
      </c>
      <c r="I207" s="27">
        <v>0</v>
      </c>
      <c r="J207" s="26" t="s">
        <v>54</v>
      </c>
    </row>
    <row r="208" spans="1:10" s="28" customFormat="1" ht="31.5" x14ac:dyDescent="0.25">
      <c r="A208" s="45" t="s">
        <v>395</v>
      </c>
      <c r="B208" s="31" t="s">
        <v>399</v>
      </c>
      <c r="C208" s="46" t="s">
        <v>400</v>
      </c>
      <c r="D208" s="27">
        <v>0</v>
      </c>
      <c r="E208" s="27">
        <v>0</v>
      </c>
      <c r="F208" s="27">
        <v>0</v>
      </c>
      <c r="G208" s="27">
        <v>0</v>
      </c>
      <c r="H208" s="27">
        <v>0</v>
      </c>
      <c r="I208" s="27">
        <v>0</v>
      </c>
      <c r="J208" s="26" t="s">
        <v>54</v>
      </c>
    </row>
    <row r="209" spans="1:10" s="28" customFormat="1" ht="31.5" x14ac:dyDescent="0.25">
      <c r="A209" s="45" t="s">
        <v>395</v>
      </c>
      <c r="B209" s="31" t="s">
        <v>401</v>
      </c>
      <c r="C209" s="46" t="s">
        <v>402</v>
      </c>
      <c r="D209" s="27">
        <v>0</v>
      </c>
      <c r="E209" s="27">
        <v>0</v>
      </c>
      <c r="F209" s="27">
        <v>0</v>
      </c>
      <c r="G209" s="27">
        <v>0</v>
      </c>
      <c r="H209" s="27">
        <v>0</v>
      </c>
      <c r="I209" s="27">
        <v>0</v>
      </c>
      <c r="J209" s="26" t="s">
        <v>54</v>
      </c>
    </row>
    <row r="210" spans="1:10" s="28" customFormat="1" ht="15.75" x14ac:dyDescent="0.25">
      <c r="A210" s="45" t="s">
        <v>395</v>
      </c>
      <c r="B210" s="31" t="s">
        <v>403</v>
      </c>
      <c r="C210" s="46" t="s">
        <v>404</v>
      </c>
      <c r="D210" s="27">
        <v>0</v>
      </c>
      <c r="E210" s="27">
        <v>0</v>
      </c>
      <c r="F210" s="27">
        <v>0</v>
      </c>
      <c r="G210" s="27">
        <v>0</v>
      </c>
      <c r="H210" s="27">
        <v>0</v>
      </c>
      <c r="I210" s="27">
        <v>0</v>
      </c>
      <c r="J210" s="26" t="s">
        <v>54</v>
      </c>
    </row>
    <row r="211" spans="1:10" s="28" customFormat="1" ht="31.5" x14ac:dyDescent="0.25">
      <c r="A211" s="24" t="s">
        <v>395</v>
      </c>
      <c r="B211" s="25" t="s">
        <v>405</v>
      </c>
      <c r="C211" s="26" t="s">
        <v>406</v>
      </c>
      <c r="D211" s="27">
        <v>0</v>
      </c>
      <c r="E211" s="27">
        <v>0</v>
      </c>
      <c r="F211" s="27">
        <v>0</v>
      </c>
      <c r="G211" s="27">
        <v>0</v>
      </c>
      <c r="H211" s="27">
        <v>0</v>
      </c>
      <c r="I211" s="27">
        <v>0</v>
      </c>
      <c r="J211" s="26" t="s">
        <v>54</v>
      </c>
    </row>
    <row r="212" spans="1:10" s="20" customFormat="1" ht="31.5" x14ac:dyDescent="0.25">
      <c r="A212" s="21" t="s">
        <v>407</v>
      </c>
      <c r="B212" s="22" t="s">
        <v>408</v>
      </c>
      <c r="C212" s="22" t="s">
        <v>29</v>
      </c>
      <c r="D212" s="23">
        <v>0</v>
      </c>
      <c r="E212" s="23">
        <v>0</v>
      </c>
      <c r="F212" s="23">
        <v>0</v>
      </c>
      <c r="G212" s="23">
        <v>0</v>
      </c>
      <c r="H212" s="23">
        <v>0</v>
      </c>
      <c r="I212" s="23">
        <v>0</v>
      </c>
      <c r="J212" s="22" t="s">
        <v>30</v>
      </c>
    </row>
    <row r="213" spans="1:10" s="20" customFormat="1" ht="15.75" x14ac:dyDescent="0.25">
      <c r="A213" s="21" t="s">
        <v>409</v>
      </c>
      <c r="B213" s="22" t="s">
        <v>410</v>
      </c>
      <c r="C213" s="22" t="s">
        <v>29</v>
      </c>
      <c r="D213" s="23">
        <f t="shared" ref="D213:I213" si="25">SUM(D214:D311)</f>
        <v>0</v>
      </c>
      <c r="E213" s="23">
        <f t="shared" si="25"/>
        <v>0</v>
      </c>
      <c r="F213" s="23">
        <f t="shared" si="25"/>
        <v>0</v>
      </c>
      <c r="G213" s="23">
        <f t="shared" si="25"/>
        <v>0</v>
      </c>
      <c r="H213" s="23">
        <f t="shared" si="25"/>
        <v>0</v>
      </c>
      <c r="I213" s="23">
        <f t="shared" si="25"/>
        <v>0</v>
      </c>
      <c r="J213" s="22" t="s">
        <v>30</v>
      </c>
    </row>
    <row r="214" spans="1:10" s="28" customFormat="1" ht="31.5" x14ac:dyDescent="0.25">
      <c r="A214" s="35" t="s">
        <v>409</v>
      </c>
      <c r="B214" s="37" t="s">
        <v>411</v>
      </c>
      <c r="C214" s="46" t="s">
        <v>412</v>
      </c>
      <c r="D214" s="27">
        <v>0</v>
      </c>
      <c r="E214" s="27">
        <v>0</v>
      </c>
      <c r="F214" s="27">
        <v>0</v>
      </c>
      <c r="G214" s="27">
        <v>0</v>
      </c>
      <c r="H214" s="27">
        <v>0</v>
      </c>
      <c r="I214" s="27">
        <v>0</v>
      </c>
      <c r="J214" s="26" t="s">
        <v>54</v>
      </c>
    </row>
    <row r="215" spans="1:10" s="28" customFormat="1" ht="31.5" x14ac:dyDescent="0.25">
      <c r="A215" s="35" t="s">
        <v>409</v>
      </c>
      <c r="B215" s="37" t="s">
        <v>413</v>
      </c>
      <c r="C215" s="46" t="s">
        <v>414</v>
      </c>
      <c r="D215" s="27">
        <v>0</v>
      </c>
      <c r="E215" s="27">
        <v>0</v>
      </c>
      <c r="F215" s="27">
        <v>0</v>
      </c>
      <c r="G215" s="27">
        <v>0</v>
      </c>
      <c r="H215" s="27">
        <v>0</v>
      </c>
      <c r="I215" s="27">
        <v>0</v>
      </c>
      <c r="J215" s="26" t="s">
        <v>54</v>
      </c>
    </row>
    <row r="216" spans="1:10" s="28" customFormat="1" ht="31.5" x14ac:dyDescent="0.25">
      <c r="A216" s="35" t="s">
        <v>409</v>
      </c>
      <c r="B216" s="37" t="s">
        <v>415</v>
      </c>
      <c r="C216" s="46" t="s">
        <v>416</v>
      </c>
      <c r="D216" s="27">
        <v>0</v>
      </c>
      <c r="E216" s="27">
        <v>0</v>
      </c>
      <c r="F216" s="27">
        <v>0</v>
      </c>
      <c r="G216" s="27">
        <v>0</v>
      </c>
      <c r="H216" s="27">
        <v>0</v>
      </c>
      <c r="I216" s="27">
        <v>0</v>
      </c>
      <c r="J216" s="26" t="s">
        <v>54</v>
      </c>
    </row>
    <row r="217" spans="1:10" s="28" customFormat="1" ht="31.5" x14ac:dyDescent="0.25">
      <c r="A217" s="35" t="s">
        <v>409</v>
      </c>
      <c r="B217" s="37" t="s">
        <v>417</v>
      </c>
      <c r="C217" s="46" t="s">
        <v>418</v>
      </c>
      <c r="D217" s="27">
        <v>0</v>
      </c>
      <c r="E217" s="27">
        <v>0</v>
      </c>
      <c r="F217" s="27">
        <v>0</v>
      </c>
      <c r="G217" s="27">
        <v>0</v>
      </c>
      <c r="H217" s="27">
        <v>0</v>
      </c>
      <c r="I217" s="27">
        <v>0</v>
      </c>
      <c r="J217" s="26" t="s">
        <v>54</v>
      </c>
    </row>
    <row r="218" spans="1:10" s="28" customFormat="1" ht="31.5" x14ac:dyDescent="0.25">
      <c r="A218" s="35" t="s">
        <v>409</v>
      </c>
      <c r="B218" s="31" t="s">
        <v>419</v>
      </c>
      <c r="C218" s="30" t="s">
        <v>420</v>
      </c>
      <c r="D218" s="27">
        <v>0</v>
      </c>
      <c r="E218" s="27">
        <v>0</v>
      </c>
      <c r="F218" s="27">
        <v>0</v>
      </c>
      <c r="G218" s="27">
        <v>0</v>
      </c>
      <c r="H218" s="27">
        <v>0</v>
      </c>
      <c r="I218" s="27">
        <v>0</v>
      </c>
      <c r="J218" s="26" t="s">
        <v>54</v>
      </c>
    </row>
    <row r="219" spans="1:10" s="28" customFormat="1" ht="47.25" x14ac:dyDescent="0.25">
      <c r="A219" s="35" t="s">
        <v>409</v>
      </c>
      <c r="B219" s="31" t="s">
        <v>421</v>
      </c>
      <c r="C219" s="30" t="s">
        <v>422</v>
      </c>
      <c r="D219" s="27">
        <v>0</v>
      </c>
      <c r="E219" s="27">
        <v>0</v>
      </c>
      <c r="F219" s="27">
        <v>0</v>
      </c>
      <c r="G219" s="27">
        <v>0</v>
      </c>
      <c r="H219" s="27">
        <v>0</v>
      </c>
      <c r="I219" s="27">
        <v>0</v>
      </c>
      <c r="J219" s="26" t="s">
        <v>54</v>
      </c>
    </row>
    <row r="220" spans="1:10" s="28" customFormat="1" ht="47.25" x14ac:dyDescent="0.25">
      <c r="A220" s="35" t="s">
        <v>409</v>
      </c>
      <c r="B220" s="31" t="s">
        <v>423</v>
      </c>
      <c r="C220" s="30" t="s">
        <v>424</v>
      </c>
      <c r="D220" s="27">
        <v>0</v>
      </c>
      <c r="E220" s="27">
        <v>0</v>
      </c>
      <c r="F220" s="27">
        <v>0</v>
      </c>
      <c r="G220" s="27">
        <v>0</v>
      </c>
      <c r="H220" s="27">
        <v>0</v>
      </c>
      <c r="I220" s="27">
        <v>0</v>
      </c>
      <c r="J220" s="26" t="s">
        <v>54</v>
      </c>
    </row>
    <row r="221" spans="1:10" s="28" customFormat="1" ht="31.5" x14ac:dyDescent="0.25">
      <c r="A221" s="35" t="s">
        <v>409</v>
      </c>
      <c r="B221" s="31" t="s">
        <v>425</v>
      </c>
      <c r="C221" s="30" t="s">
        <v>426</v>
      </c>
      <c r="D221" s="27">
        <v>0</v>
      </c>
      <c r="E221" s="27">
        <v>0</v>
      </c>
      <c r="F221" s="27">
        <v>0</v>
      </c>
      <c r="G221" s="27">
        <v>0</v>
      </c>
      <c r="H221" s="27">
        <v>0</v>
      </c>
      <c r="I221" s="27">
        <v>0</v>
      </c>
      <c r="J221" s="26" t="s">
        <v>54</v>
      </c>
    </row>
    <row r="222" spans="1:10" s="28" customFormat="1" ht="31.5" x14ac:dyDescent="0.25">
      <c r="A222" s="35" t="s">
        <v>409</v>
      </c>
      <c r="B222" s="31" t="s">
        <v>427</v>
      </c>
      <c r="C222" s="47" t="s">
        <v>428</v>
      </c>
      <c r="D222" s="27">
        <v>0</v>
      </c>
      <c r="E222" s="27">
        <v>0</v>
      </c>
      <c r="F222" s="27">
        <v>0</v>
      </c>
      <c r="G222" s="27">
        <v>0</v>
      </c>
      <c r="H222" s="27">
        <v>0</v>
      </c>
      <c r="I222" s="27">
        <v>0</v>
      </c>
      <c r="J222" s="26" t="s">
        <v>54</v>
      </c>
    </row>
    <row r="223" spans="1:10" s="28" customFormat="1" ht="15.75" x14ac:dyDescent="0.25">
      <c r="A223" s="35" t="s">
        <v>409</v>
      </c>
      <c r="B223" s="31" t="s">
        <v>429</v>
      </c>
      <c r="C223" s="46" t="s">
        <v>430</v>
      </c>
      <c r="D223" s="27">
        <v>0</v>
      </c>
      <c r="E223" s="27">
        <v>0</v>
      </c>
      <c r="F223" s="27">
        <v>0</v>
      </c>
      <c r="G223" s="27">
        <v>0</v>
      </c>
      <c r="H223" s="27">
        <v>0</v>
      </c>
      <c r="I223" s="27">
        <v>0</v>
      </c>
      <c r="J223" s="26" t="s">
        <v>54</v>
      </c>
    </row>
    <row r="224" spans="1:10" s="28" customFormat="1" ht="31.5" x14ac:dyDescent="0.25">
      <c r="A224" s="35" t="s">
        <v>409</v>
      </c>
      <c r="B224" s="48" t="s">
        <v>431</v>
      </c>
      <c r="C224" s="47" t="s">
        <v>432</v>
      </c>
      <c r="D224" s="27">
        <v>0</v>
      </c>
      <c r="E224" s="27">
        <v>0</v>
      </c>
      <c r="F224" s="27">
        <v>0</v>
      </c>
      <c r="G224" s="27">
        <v>0</v>
      </c>
      <c r="H224" s="27">
        <v>0</v>
      </c>
      <c r="I224" s="27">
        <v>0</v>
      </c>
      <c r="J224" s="26" t="s">
        <v>54</v>
      </c>
    </row>
    <row r="225" spans="1:10" s="28" customFormat="1" ht="15.75" x14ac:dyDescent="0.25">
      <c r="A225" s="35" t="s">
        <v>409</v>
      </c>
      <c r="B225" s="31" t="s">
        <v>433</v>
      </c>
      <c r="C225" s="46" t="s">
        <v>434</v>
      </c>
      <c r="D225" s="27">
        <v>0</v>
      </c>
      <c r="E225" s="27">
        <v>0</v>
      </c>
      <c r="F225" s="27">
        <v>0</v>
      </c>
      <c r="G225" s="27">
        <v>0</v>
      </c>
      <c r="H225" s="27">
        <v>0</v>
      </c>
      <c r="I225" s="27">
        <v>0</v>
      </c>
      <c r="J225" s="26" t="s">
        <v>54</v>
      </c>
    </row>
    <row r="226" spans="1:10" s="28" customFormat="1" ht="31.5" x14ac:dyDescent="0.25">
      <c r="A226" s="35" t="s">
        <v>409</v>
      </c>
      <c r="B226" s="31" t="s">
        <v>435</v>
      </c>
      <c r="C226" s="46" t="s">
        <v>436</v>
      </c>
      <c r="D226" s="27">
        <v>0</v>
      </c>
      <c r="E226" s="27">
        <v>0</v>
      </c>
      <c r="F226" s="27">
        <v>0</v>
      </c>
      <c r="G226" s="27">
        <v>0</v>
      </c>
      <c r="H226" s="27">
        <v>0</v>
      </c>
      <c r="I226" s="27">
        <v>0</v>
      </c>
      <c r="J226" s="26" t="s">
        <v>54</v>
      </c>
    </row>
    <row r="227" spans="1:10" s="28" customFormat="1" ht="31.5" x14ac:dyDescent="0.25">
      <c r="A227" s="35" t="s">
        <v>409</v>
      </c>
      <c r="B227" s="31" t="s">
        <v>437</v>
      </c>
      <c r="C227" s="46" t="s">
        <v>438</v>
      </c>
      <c r="D227" s="27">
        <v>0</v>
      </c>
      <c r="E227" s="27">
        <v>0</v>
      </c>
      <c r="F227" s="27">
        <v>0</v>
      </c>
      <c r="G227" s="27">
        <v>0</v>
      </c>
      <c r="H227" s="27">
        <v>0</v>
      </c>
      <c r="I227" s="27">
        <v>0</v>
      </c>
      <c r="J227" s="26" t="s">
        <v>54</v>
      </c>
    </row>
    <row r="228" spans="1:10" s="28" customFormat="1" ht="31.5" x14ac:dyDescent="0.25">
      <c r="A228" s="35" t="s">
        <v>409</v>
      </c>
      <c r="B228" s="31" t="s">
        <v>439</v>
      </c>
      <c r="C228" s="46" t="s">
        <v>440</v>
      </c>
      <c r="D228" s="27">
        <v>0</v>
      </c>
      <c r="E228" s="27">
        <v>0</v>
      </c>
      <c r="F228" s="27">
        <v>0</v>
      </c>
      <c r="G228" s="27">
        <v>0</v>
      </c>
      <c r="H228" s="27">
        <v>0</v>
      </c>
      <c r="I228" s="27">
        <v>0</v>
      </c>
      <c r="J228" s="26" t="s">
        <v>54</v>
      </c>
    </row>
    <row r="229" spans="1:10" s="28" customFormat="1" ht="15.75" x14ac:dyDescent="0.25">
      <c r="A229" s="35" t="s">
        <v>409</v>
      </c>
      <c r="B229" s="31" t="s">
        <v>441</v>
      </c>
      <c r="C229" s="46" t="s">
        <v>442</v>
      </c>
      <c r="D229" s="27">
        <v>0</v>
      </c>
      <c r="E229" s="27">
        <v>0</v>
      </c>
      <c r="F229" s="27">
        <v>0</v>
      </c>
      <c r="G229" s="27">
        <v>0</v>
      </c>
      <c r="H229" s="27">
        <v>0</v>
      </c>
      <c r="I229" s="27">
        <v>0</v>
      </c>
      <c r="J229" s="26" t="s">
        <v>54</v>
      </c>
    </row>
    <row r="230" spans="1:10" s="28" customFormat="1" ht="31.5" x14ac:dyDescent="0.25">
      <c r="A230" s="35" t="s">
        <v>409</v>
      </c>
      <c r="B230" s="31" t="s">
        <v>443</v>
      </c>
      <c r="C230" s="46" t="s">
        <v>444</v>
      </c>
      <c r="D230" s="27">
        <v>0</v>
      </c>
      <c r="E230" s="27">
        <v>0</v>
      </c>
      <c r="F230" s="27">
        <v>0</v>
      </c>
      <c r="G230" s="27">
        <v>0</v>
      </c>
      <c r="H230" s="27">
        <v>0</v>
      </c>
      <c r="I230" s="27">
        <v>0</v>
      </c>
      <c r="J230" s="26" t="s">
        <v>54</v>
      </c>
    </row>
    <row r="231" spans="1:10" s="28" customFormat="1" ht="15.75" x14ac:dyDescent="0.25">
      <c r="A231" s="35" t="s">
        <v>409</v>
      </c>
      <c r="B231" s="31" t="s">
        <v>445</v>
      </c>
      <c r="C231" s="46" t="s">
        <v>446</v>
      </c>
      <c r="D231" s="27">
        <v>0</v>
      </c>
      <c r="E231" s="27">
        <v>0</v>
      </c>
      <c r="F231" s="27">
        <v>0</v>
      </c>
      <c r="G231" s="27">
        <v>0</v>
      </c>
      <c r="H231" s="27">
        <v>0</v>
      </c>
      <c r="I231" s="27">
        <v>0</v>
      </c>
      <c r="J231" s="26" t="s">
        <v>54</v>
      </c>
    </row>
    <row r="232" spans="1:10" s="28" customFormat="1" ht="15.75" x14ac:dyDescent="0.25">
      <c r="A232" s="35" t="s">
        <v>409</v>
      </c>
      <c r="B232" s="37" t="s">
        <v>447</v>
      </c>
      <c r="C232" s="46" t="s">
        <v>448</v>
      </c>
      <c r="D232" s="27">
        <v>0</v>
      </c>
      <c r="E232" s="27">
        <v>0</v>
      </c>
      <c r="F232" s="27">
        <v>0</v>
      </c>
      <c r="G232" s="27">
        <v>0</v>
      </c>
      <c r="H232" s="27">
        <v>0</v>
      </c>
      <c r="I232" s="27">
        <v>0</v>
      </c>
      <c r="J232" s="26" t="s">
        <v>54</v>
      </c>
    </row>
    <row r="233" spans="1:10" s="28" customFormat="1" ht="31.5" x14ac:dyDescent="0.25">
      <c r="A233" s="35" t="s">
        <v>409</v>
      </c>
      <c r="B233" s="37" t="s">
        <v>449</v>
      </c>
      <c r="C233" s="46" t="s">
        <v>450</v>
      </c>
      <c r="D233" s="27">
        <v>0</v>
      </c>
      <c r="E233" s="27">
        <v>0</v>
      </c>
      <c r="F233" s="27">
        <v>0</v>
      </c>
      <c r="G233" s="27">
        <v>0</v>
      </c>
      <c r="H233" s="27">
        <v>0</v>
      </c>
      <c r="I233" s="27">
        <v>0</v>
      </c>
      <c r="J233" s="26" t="s">
        <v>54</v>
      </c>
    </row>
    <row r="234" spans="1:10" s="28" customFormat="1" ht="31.5" x14ac:dyDescent="0.25">
      <c r="A234" s="35" t="s">
        <v>409</v>
      </c>
      <c r="B234" s="37" t="s">
        <v>451</v>
      </c>
      <c r="C234" s="46" t="s">
        <v>452</v>
      </c>
      <c r="D234" s="27">
        <v>0</v>
      </c>
      <c r="E234" s="27">
        <v>0</v>
      </c>
      <c r="F234" s="27">
        <v>0</v>
      </c>
      <c r="G234" s="27">
        <v>0</v>
      </c>
      <c r="H234" s="27">
        <v>0</v>
      </c>
      <c r="I234" s="27">
        <v>0</v>
      </c>
      <c r="J234" s="26" t="s">
        <v>54</v>
      </c>
    </row>
    <row r="235" spans="1:10" s="28" customFormat="1" ht="15.75" x14ac:dyDescent="0.25">
      <c r="A235" s="35" t="s">
        <v>409</v>
      </c>
      <c r="B235" s="37" t="s">
        <v>453</v>
      </c>
      <c r="C235" s="46" t="s">
        <v>454</v>
      </c>
      <c r="D235" s="27">
        <v>0</v>
      </c>
      <c r="E235" s="27">
        <v>0</v>
      </c>
      <c r="F235" s="27">
        <v>0</v>
      </c>
      <c r="G235" s="27">
        <v>0</v>
      </c>
      <c r="H235" s="27">
        <v>0</v>
      </c>
      <c r="I235" s="27">
        <v>0</v>
      </c>
      <c r="J235" s="26" t="s">
        <v>54</v>
      </c>
    </row>
    <row r="236" spans="1:10" s="28" customFormat="1" ht="15.75" x14ac:dyDescent="0.25">
      <c r="A236" s="35" t="s">
        <v>409</v>
      </c>
      <c r="B236" s="37" t="s">
        <v>455</v>
      </c>
      <c r="C236" s="46" t="s">
        <v>456</v>
      </c>
      <c r="D236" s="27">
        <v>0</v>
      </c>
      <c r="E236" s="27">
        <v>0</v>
      </c>
      <c r="F236" s="27">
        <v>0</v>
      </c>
      <c r="G236" s="27">
        <v>0</v>
      </c>
      <c r="H236" s="27">
        <v>0</v>
      </c>
      <c r="I236" s="27">
        <v>0</v>
      </c>
      <c r="J236" s="26" t="s">
        <v>54</v>
      </c>
    </row>
    <row r="237" spans="1:10" s="28" customFormat="1" ht="15.75" x14ac:dyDescent="0.25">
      <c r="A237" s="35" t="s">
        <v>409</v>
      </c>
      <c r="B237" s="37" t="s">
        <v>457</v>
      </c>
      <c r="C237" s="46" t="s">
        <v>458</v>
      </c>
      <c r="D237" s="27">
        <v>0</v>
      </c>
      <c r="E237" s="27">
        <v>0</v>
      </c>
      <c r="F237" s="27">
        <v>0</v>
      </c>
      <c r="G237" s="27">
        <v>0</v>
      </c>
      <c r="H237" s="27">
        <v>0</v>
      </c>
      <c r="I237" s="27">
        <v>0</v>
      </c>
      <c r="J237" s="26" t="s">
        <v>54</v>
      </c>
    </row>
    <row r="238" spans="1:10" s="28" customFormat="1" ht="31.5" x14ac:dyDescent="0.25">
      <c r="A238" s="35" t="s">
        <v>409</v>
      </c>
      <c r="B238" s="37" t="s">
        <v>459</v>
      </c>
      <c r="C238" s="46" t="s">
        <v>460</v>
      </c>
      <c r="D238" s="27">
        <v>0</v>
      </c>
      <c r="E238" s="27">
        <v>0</v>
      </c>
      <c r="F238" s="27">
        <v>0</v>
      </c>
      <c r="G238" s="27">
        <v>0</v>
      </c>
      <c r="H238" s="27">
        <v>0</v>
      </c>
      <c r="I238" s="27">
        <v>0</v>
      </c>
      <c r="J238" s="26" t="s">
        <v>54</v>
      </c>
    </row>
    <row r="239" spans="1:10" s="28" customFormat="1" ht="15.75" x14ac:dyDescent="0.25">
      <c r="A239" s="35" t="s">
        <v>409</v>
      </c>
      <c r="B239" s="37" t="s">
        <v>461</v>
      </c>
      <c r="C239" s="46" t="s">
        <v>462</v>
      </c>
      <c r="D239" s="27">
        <v>0</v>
      </c>
      <c r="E239" s="27">
        <v>0</v>
      </c>
      <c r="F239" s="27">
        <v>0</v>
      </c>
      <c r="G239" s="27">
        <v>0</v>
      </c>
      <c r="H239" s="27">
        <v>0</v>
      </c>
      <c r="I239" s="27">
        <v>0</v>
      </c>
      <c r="J239" s="26" t="s">
        <v>54</v>
      </c>
    </row>
    <row r="240" spans="1:10" s="28" customFormat="1" ht="31.5" x14ac:dyDescent="0.25">
      <c r="A240" s="45" t="s">
        <v>409</v>
      </c>
      <c r="B240" s="37" t="s">
        <v>463</v>
      </c>
      <c r="C240" s="46" t="s">
        <v>464</v>
      </c>
      <c r="D240" s="27">
        <v>0</v>
      </c>
      <c r="E240" s="27">
        <v>0</v>
      </c>
      <c r="F240" s="27">
        <v>0</v>
      </c>
      <c r="G240" s="27">
        <v>0</v>
      </c>
      <c r="H240" s="27">
        <v>0</v>
      </c>
      <c r="I240" s="27">
        <v>0</v>
      </c>
      <c r="J240" s="26" t="s">
        <v>54</v>
      </c>
    </row>
    <row r="241" spans="1:10" s="28" customFormat="1" ht="31.5" x14ac:dyDescent="0.25">
      <c r="A241" s="45" t="s">
        <v>409</v>
      </c>
      <c r="B241" s="37" t="s">
        <v>465</v>
      </c>
      <c r="C241" s="46" t="s">
        <v>466</v>
      </c>
      <c r="D241" s="27">
        <v>0</v>
      </c>
      <c r="E241" s="27">
        <v>0</v>
      </c>
      <c r="F241" s="27">
        <v>0</v>
      </c>
      <c r="G241" s="27">
        <v>0</v>
      </c>
      <c r="H241" s="27">
        <v>0</v>
      </c>
      <c r="I241" s="27">
        <v>0</v>
      </c>
      <c r="J241" s="26" t="s">
        <v>54</v>
      </c>
    </row>
    <row r="242" spans="1:10" s="28" customFormat="1" ht="15.75" x14ac:dyDescent="0.25">
      <c r="A242" s="35" t="s">
        <v>409</v>
      </c>
      <c r="B242" s="37" t="s">
        <v>467</v>
      </c>
      <c r="C242" s="46" t="s">
        <v>468</v>
      </c>
      <c r="D242" s="27">
        <v>0</v>
      </c>
      <c r="E242" s="27">
        <v>0</v>
      </c>
      <c r="F242" s="27">
        <v>0</v>
      </c>
      <c r="G242" s="27">
        <v>0</v>
      </c>
      <c r="H242" s="27">
        <v>0</v>
      </c>
      <c r="I242" s="27">
        <v>0</v>
      </c>
      <c r="J242" s="26" t="s">
        <v>54</v>
      </c>
    </row>
    <row r="243" spans="1:10" s="28" customFormat="1" ht="15.75" x14ac:dyDescent="0.25">
      <c r="A243" s="45" t="s">
        <v>409</v>
      </c>
      <c r="B243" s="37" t="s">
        <v>469</v>
      </c>
      <c r="C243" s="46" t="s">
        <v>470</v>
      </c>
      <c r="D243" s="27">
        <v>0</v>
      </c>
      <c r="E243" s="27">
        <v>0</v>
      </c>
      <c r="F243" s="27">
        <v>0</v>
      </c>
      <c r="G243" s="27">
        <v>0</v>
      </c>
      <c r="H243" s="27">
        <v>0</v>
      </c>
      <c r="I243" s="27">
        <v>0</v>
      </c>
      <c r="J243" s="26" t="s">
        <v>54</v>
      </c>
    </row>
    <row r="244" spans="1:10" s="28" customFormat="1" ht="15.75" x14ac:dyDescent="0.25">
      <c r="A244" s="45" t="s">
        <v>409</v>
      </c>
      <c r="B244" s="37" t="s">
        <v>471</v>
      </c>
      <c r="C244" s="46" t="s">
        <v>472</v>
      </c>
      <c r="D244" s="27">
        <v>0</v>
      </c>
      <c r="E244" s="27">
        <v>0</v>
      </c>
      <c r="F244" s="27">
        <v>0</v>
      </c>
      <c r="G244" s="27">
        <v>0</v>
      </c>
      <c r="H244" s="27">
        <v>0</v>
      </c>
      <c r="I244" s="27">
        <v>0</v>
      </c>
      <c r="J244" s="26" t="s">
        <v>54</v>
      </c>
    </row>
    <row r="245" spans="1:10" s="28" customFormat="1" ht="31.5" x14ac:dyDescent="0.25">
      <c r="A245" s="45" t="s">
        <v>409</v>
      </c>
      <c r="B245" s="37" t="s">
        <v>473</v>
      </c>
      <c r="C245" s="46" t="s">
        <v>474</v>
      </c>
      <c r="D245" s="27">
        <v>0</v>
      </c>
      <c r="E245" s="27">
        <v>0</v>
      </c>
      <c r="F245" s="27">
        <v>0</v>
      </c>
      <c r="G245" s="27">
        <v>0</v>
      </c>
      <c r="H245" s="27">
        <v>0</v>
      </c>
      <c r="I245" s="27">
        <v>0</v>
      </c>
      <c r="J245" s="26" t="s">
        <v>54</v>
      </c>
    </row>
    <row r="246" spans="1:10" s="28" customFormat="1" ht="31.5" x14ac:dyDescent="0.25">
      <c r="A246" s="45" t="s">
        <v>409</v>
      </c>
      <c r="B246" s="37" t="s">
        <v>475</v>
      </c>
      <c r="C246" s="46" t="s">
        <v>476</v>
      </c>
      <c r="D246" s="27">
        <v>0</v>
      </c>
      <c r="E246" s="27">
        <v>0</v>
      </c>
      <c r="F246" s="27">
        <v>0</v>
      </c>
      <c r="G246" s="27">
        <v>0</v>
      </c>
      <c r="H246" s="27">
        <v>0</v>
      </c>
      <c r="I246" s="27">
        <v>0</v>
      </c>
      <c r="J246" s="26" t="s">
        <v>54</v>
      </c>
    </row>
    <row r="247" spans="1:10" s="28" customFormat="1" ht="31.5" x14ac:dyDescent="0.25">
      <c r="A247" s="45" t="s">
        <v>409</v>
      </c>
      <c r="B247" s="37" t="s">
        <v>477</v>
      </c>
      <c r="C247" s="46" t="s">
        <v>478</v>
      </c>
      <c r="D247" s="27">
        <v>0</v>
      </c>
      <c r="E247" s="27">
        <v>0</v>
      </c>
      <c r="F247" s="27">
        <v>0</v>
      </c>
      <c r="G247" s="27">
        <v>0</v>
      </c>
      <c r="H247" s="27">
        <v>0</v>
      </c>
      <c r="I247" s="27">
        <v>0</v>
      </c>
      <c r="J247" s="26" t="s">
        <v>54</v>
      </c>
    </row>
    <row r="248" spans="1:10" s="28" customFormat="1" ht="31.5" x14ac:dyDescent="0.25">
      <c r="A248" s="45" t="s">
        <v>409</v>
      </c>
      <c r="B248" s="37" t="s">
        <v>479</v>
      </c>
      <c r="C248" s="46" t="s">
        <v>480</v>
      </c>
      <c r="D248" s="27">
        <v>0</v>
      </c>
      <c r="E248" s="27">
        <v>0</v>
      </c>
      <c r="F248" s="27">
        <v>0</v>
      </c>
      <c r="G248" s="27">
        <v>0</v>
      </c>
      <c r="H248" s="27">
        <v>0</v>
      </c>
      <c r="I248" s="27">
        <v>0</v>
      </c>
      <c r="J248" s="26" t="s">
        <v>54</v>
      </c>
    </row>
    <row r="249" spans="1:10" s="28" customFormat="1" ht="15.75" x14ac:dyDescent="0.25">
      <c r="A249" s="45" t="s">
        <v>409</v>
      </c>
      <c r="B249" s="37" t="s">
        <v>481</v>
      </c>
      <c r="C249" s="46" t="s">
        <v>482</v>
      </c>
      <c r="D249" s="27">
        <v>0</v>
      </c>
      <c r="E249" s="27">
        <v>0</v>
      </c>
      <c r="F249" s="27">
        <v>0</v>
      </c>
      <c r="G249" s="27">
        <v>0</v>
      </c>
      <c r="H249" s="27">
        <v>0</v>
      </c>
      <c r="I249" s="27">
        <v>0</v>
      </c>
      <c r="J249" s="26" t="s">
        <v>54</v>
      </c>
    </row>
    <row r="250" spans="1:10" s="28" customFormat="1" ht="31.5" x14ac:dyDescent="0.25">
      <c r="A250" s="45" t="s">
        <v>409</v>
      </c>
      <c r="B250" s="37" t="s">
        <v>483</v>
      </c>
      <c r="C250" s="46" t="s">
        <v>484</v>
      </c>
      <c r="D250" s="27">
        <v>0</v>
      </c>
      <c r="E250" s="27">
        <v>0</v>
      </c>
      <c r="F250" s="27">
        <v>0</v>
      </c>
      <c r="G250" s="27">
        <v>0</v>
      </c>
      <c r="H250" s="27">
        <v>0</v>
      </c>
      <c r="I250" s="27">
        <v>0</v>
      </c>
      <c r="J250" s="26" t="s">
        <v>54</v>
      </c>
    </row>
    <row r="251" spans="1:10" s="28" customFormat="1" ht="31.5" x14ac:dyDescent="0.25">
      <c r="A251" s="45" t="s">
        <v>409</v>
      </c>
      <c r="B251" s="37" t="s">
        <v>485</v>
      </c>
      <c r="C251" s="46" t="s">
        <v>486</v>
      </c>
      <c r="D251" s="27">
        <v>0</v>
      </c>
      <c r="E251" s="27">
        <v>0</v>
      </c>
      <c r="F251" s="27">
        <v>0</v>
      </c>
      <c r="G251" s="27">
        <v>0</v>
      </c>
      <c r="H251" s="27">
        <v>0</v>
      </c>
      <c r="I251" s="27">
        <v>0</v>
      </c>
      <c r="J251" s="26" t="s">
        <v>54</v>
      </c>
    </row>
    <row r="252" spans="1:10" s="28" customFormat="1" ht="15.75" x14ac:dyDescent="0.25">
      <c r="A252" s="45" t="s">
        <v>409</v>
      </c>
      <c r="B252" s="37" t="s">
        <v>487</v>
      </c>
      <c r="C252" s="46" t="s">
        <v>488</v>
      </c>
      <c r="D252" s="27">
        <v>0</v>
      </c>
      <c r="E252" s="27">
        <v>0</v>
      </c>
      <c r="F252" s="27">
        <v>0</v>
      </c>
      <c r="G252" s="27">
        <v>0</v>
      </c>
      <c r="H252" s="27">
        <v>0</v>
      </c>
      <c r="I252" s="27">
        <v>0</v>
      </c>
      <c r="J252" s="26" t="s">
        <v>54</v>
      </c>
    </row>
    <row r="253" spans="1:10" s="28" customFormat="1" ht="31.5" x14ac:dyDescent="0.25">
      <c r="A253" s="45" t="s">
        <v>409</v>
      </c>
      <c r="B253" s="37" t="s">
        <v>489</v>
      </c>
      <c r="C253" s="46" t="s">
        <v>490</v>
      </c>
      <c r="D253" s="27">
        <v>0</v>
      </c>
      <c r="E253" s="27">
        <v>0</v>
      </c>
      <c r="F253" s="27">
        <v>0</v>
      </c>
      <c r="G253" s="27">
        <v>0</v>
      </c>
      <c r="H253" s="27">
        <v>0</v>
      </c>
      <c r="I253" s="27">
        <v>0</v>
      </c>
      <c r="J253" s="26" t="s">
        <v>54</v>
      </c>
    </row>
    <row r="254" spans="1:10" s="28" customFormat="1" ht="15.75" x14ac:dyDescent="0.25">
      <c r="A254" s="45" t="s">
        <v>409</v>
      </c>
      <c r="B254" s="37" t="s">
        <v>491</v>
      </c>
      <c r="C254" s="46" t="s">
        <v>492</v>
      </c>
      <c r="D254" s="27">
        <v>0</v>
      </c>
      <c r="E254" s="27">
        <v>0</v>
      </c>
      <c r="F254" s="27">
        <v>0</v>
      </c>
      <c r="G254" s="27">
        <v>0</v>
      </c>
      <c r="H254" s="27">
        <v>0</v>
      </c>
      <c r="I254" s="27">
        <v>0</v>
      </c>
      <c r="J254" s="26" t="s">
        <v>54</v>
      </c>
    </row>
    <row r="255" spans="1:10" s="28" customFormat="1" ht="15.75" x14ac:dyDescent="0.25">
      <c r="A255" s="45" t="s">
        <v>409</v>
      </c>
      <c r="B255" s="37" t="s">
        <v>493</v>
      </c>
      <c r="C255" s="46" t="s">
        <v>494</v>
      </c>
      <c r="D255" s="27">
        <v>0</v>
      </c>
      <c r="E255" s="27">
        <v>0</v>
      </c>
      <c r="F255" s="27">
        <v>0</v>
      </c>
      <c r="G255" s="27">
        <v>0</v>
      </c>
      <c r="H255" s="27">
        <v>0</v>
      </c>
      <c r="I255" s="27">
        <v>0</v>
      </c>
      <c r="J255" s="26" t="s">
        <v>54</v>
      </c>
    </row>
    <row r="256" spans="1:10" s="28" customFormat="1" ht="15.75" x14ac:dyDescent="0.25">
      <c r="A256" s="45" t="s">
        <v>409</v>
      </c>
      <c r="B256" s="37" t="s">
        <v>495</v>
      </c>
      <c r="C256" s="46" t="s">
        <v>496</v>
      </c>
      <c r="D256" s="27">
        <v>0</v>
      </c>
      <c r="E256" s="27">
        <v>0</v>
      </c>
      <c r="F256" s="27">
        <v>0</v>
      </c>
      <c r="G256" s="27">
        <v>0</v>
      </c>
      <c r="H256" s="27">
        <v>0</v>
      </c>
      <c r="I256" s="27">
        <v>0</v>
      </c>
      <c r="J256" s="26" t="s">
        <v>54</v>
      </c>
    </row>
    <row r="257" spans="1:10" s="28" customFormat="1" ht="15.75" x14ac:dyDescent="0.25">
      <c r="A257" s="45" t="s">
        <v>409</v>
      </c>
      <c r="B257" s="37" t="s">
        <v>497</v>
      </c>
      <c r="C257" s="46" t="s">
        <v>498</v>
      </c>
      <c r="D257" s="27">
        <v>0</v>
      </c>
      <c r="E257" s="27">
        <v>0</v>
      </c>
      <c r="F257" s="27">
        <v>0</v>
      </c>
      <c r="G257" s="27">
        <v>0</v>
      </c>
      <c r="H257" s="27">
        <v>0</v>
      </c>
      <c r="I257" s="27">
        <v>0</v>
      </c>
      <c r="J257" s="26" t="s">
        <v>54</v>
      </c>
    </row>
    <row r="258" spans="1:10" s="28" customFormat="1" ht="31.5" x14ac:dyDescent="0.25">
      <c r="A258" s="45" t="s">
        <v>409</v>
      </c>
      <c r="B258" s="37" t="s">
        <v>499</v>
      </c>
      <c r="C258" s="46" t="s">
        <v>500</v>
      </c>
      <c r="D258" s="27">
        <v>0</v>
      </c>
      <c r="E258" s="27">
        <v>0</v>
      </c>
      <c r="F258" s="27">
        <v>0</v>
      </c>
      <c r="G258" s="27">
        <v>0</v>
      </c>
      <c r="H258" s="27">
        <v>0</v>
      </c>
      <c r="I258" s="27">
        <v>0</v>
      </c>
      <c r="J258" s="26" t="s">
        <v>54</v>
      </c>
    </row>
    <row r="259" spans="1:10" s="28" customFormat="1" ht="31.5" x14ac:dyDescent="0.25">
      <c r="A259" s="45" t="s">
        <v>409</v>
      </c>
      <c r="B259" s="37" t="s">
        <v>501</v>
      </c>
      <c r="C259" s="46" t="s">
        <v>502</v>
      </c>
      <c r="D259" s="27">
        <v>0</v>
      </c>
      <c r="E259" s="27">
        <v>0</v>
      </c>
      <c r="F259" s="27">
        <v>0</v>
      </c>
      <c r="G259" s="27">
        <v>0</v>
      </c>
      <c r="H259" s="27">
        <v>0</v>
      </c>
      <c r="I259" s="27">
        <v>0</v>
      </c>
      <c r="J259" s="26" t="s">
        <v>54</v>
      </c>
    </row>
    <row r="260" spans="1:10" s="28" customFormat="1" ht="15.75" x14ac:dyDescent="0.25">
      <c r="A260" s="45" t="s">
        <v>409</v>
      </c>
      <c r="B260" s="37" t="s">
        <v>503</v>
      </c>
      <c r="C260" s="46" t="s">
        <v>504</v>
      </c>
      <c r="D260" s="27">
        <v>0</v>
      </c>
      <c r="E260" s="27">
        <v>0</v>
      </c>
      <c r="F260" s="27">
        <v>0</v>
      </c>
      <c r="G260" s="27">
        <v>0</v>
      </c>
      <c r="H260" s="27">
        <v>0</v>
      </c>
      <c r="I260" s="27">
        <v>0</v>
      </c>
      <c r="J260" s="26" t="s">
        <v>54</v>
      </c>
    </row>
    <row r="261" spans="1:10" s="28" customFormat="1" ht="63" x14ac:dyDescent="0.25">
      <c r="A261" s="45" t="s">
        <v>409</v>
      </c>
      <c r="B261" s="37" t="s">
        <v>505</v>
      </c>
      <c r="C261" s="46" t="s">
        <v>506</v>
      </c>
      <c r="D261" s="27">
        <v>0</v>
      </c>
      <c r="E261" s="27">
        <v>0</v>
      </c>
      <c r="F261" s="27">
        <v>0</v>
      </c>
      <c r="G261" s="27">
        <v>0</v>
      </c>
      <c r="H261" s="27">
        <v>0</v>
      </c>
      <c r="I261" s="27">
        <v>0</v>
      </c>
      <c r="J261" s="26" t="s">
        <v>54</v>
      </c>
    </row>
    <row r="262" spans="1:10" s="28" customFormat="1" ht="31.5" x14ac:dyDescent="0.25">
      <c r="A262" s="45" t="s">
        <v>409</v>
      </c>
      <c r="B262" s="37" t="s">
        <v>507</v>
      </c>
      <c r="C262" s="46" t="s">
        <v>508</v>
      </c>
      <c r="D262" s="27">
        <v>0</v>
      </c>
      <c r="E262" s="27">
        <v>0</v>
      </c>
      <c r="F262" s="27">
        <v>0</v>
      </c>
      <c r="G262" s="27">
        <v>0</v>
      </c>
      <c r="H262" s="27">
        <v>0</v>
      </c>
      <c r="I262" s="27">
        <v>0</v>
      </c>
      <c r="J262" s="26" t="s">
        <v>54</v>
      </c>
    </row>
    <row r="263" spans="1:10" s="28" customFormat="1" ht="31.5" x14ac:dyDescent="0.25">
      <c r="A263" s="45" t="s">
        <v>409</v>
      </c>
      <c r="B263" s="37" t="s">
        <v>509</v>
      </c>
      <c r="C263" s="46" t="s">
        <v>510</v>
      </c>
      <c r="D263" s="27">
        <v>0</v>
      </c>
      <c r="E263" s="27">
        <v>0</v>
      </c>
      <c r="F263" s="27">
        <v>0</v>
      </c>
      <c r="G263" s="27">
        <v>0</v>
      </c>
      <c r="H263" s="27">
        <v>0</v>
      </c>
      <c r="I263" s="27">
        <v>0</v>
      </c>
      <c r="J263" s="26" t="s">
        <v>54</v>
      </c>
    </row>
    <row r="264" spans="1:10" s="28" customFormat="1" ht="47.25" x14ac:dyDescent="0.25">
      <c r="A264" s="45" t="s">
        <v>409</v>
      </c>
      <c r="B264" s="37" t="s">
        <v>511</v>
      </c>
      <c r="C264" s="46" t="s">
        <v>512</v>
      </c>
      <c r="D264" s="27">
        <v>0</v>
      </c>
      <c r="E264" s="27">
        <v>0</v>
      </c>
      <c r="F264" s="27">
        <v>0</v>
      </c>
      <c r="G264" s="27">
        <v>0</v>
      </c>
      <c r="H264" s="27">
        <v>0</v>
      </c>
      <c r="I264" s="27">
        <v>0</v>
      </c>
      <c r="J264" s="26" t="s">
        <v>54</v>
      </c>
    </row>
    <row r="265" spans="1:10" s="28" customFormat="1" ht="63" x14ac:dyDescent="0.25">
      <c r="A265" s="45" t="s">
        <v>409</v>
      </c>
      <c r="B265" s="37" t="s">
        <v>513</v>
      </c>
      <c r="C265" s="46" t="s">
        <v>514</v>
      </c>
      <c r="D265" s="27">
        <v>0</v>
      </c>
      <c r="E265" s="27">
        <v>0</v>
      </c>
      <c r="F265" s="27">
        <v>0</v>
      </c>
      <c r="G265" s="27">
        <v>0</v>
      </c>
      <c r="H265" s="27">
        <v>0</v>
      </c>
      <c r="I265" s="27">
        <v>0</v>
      </c>
      <c r="J265" s="26" t="s">
        <v>54</v>
      </c>
    </row>
    <row r="266" spans="1:10" s="28" customFormat="1" ht="47.25" x14ac:dyDescent="0.25">
      <c r="A266" s="45" t="s">
        <v>409</v>
      </c>
      <c r="B266" s="37" t="s">
        <v>515</v>
      </c>
      <c r="C266" s="46" t="s">
        <v>516</v>
      </c>
      <c r="D266" s="27">
        <v>0</v>
      </c>
      <c r="E266" s="27">
        <v>0</v>
      </c>
      <c r="F266" s="27">
        <v>0</v>
      </c>
      <c r="G266" s="27">
        <v>0</v>
      </c>
      <c r="H266" s="27">
        <v>0</v>
      </c>
      <c r="I266" s="27">
        <v>0</v>
      </c>
      <c r="J266" s="26" t="s">
        <v>54</v>
      </c>
    </row>
    <row r="267" spans="1:10" s="28" customFormat="1" ht="15.75" x14ac:dyDescent="0.25">
      <c r="A267" s="45" t="s">
        <v>409</v>
      </c>
      <c r="B267" s="37" t="s">
        <v>517</v>
      </c>
      <c r="C267" s="46" t="s">
        <v>518</v>
      </c>
      <c r="D267" s="27">
        <v>0</v>
      </c>
      <c r="E267" s="27">
        <v>0</v>
      </c>
      <c r="F267" s="27">
        <v>0</v>
      </c>
      <c r="G267" s="27">
        <v>0</v>
      </c>
      <c r="H267" s="27">
        <v>0</v>
      </c>
      <c r="I267" s="27">
        <v>0</v>
      </c>
      <c r="J267" s="26" t="s">
        <v>54</v>
      </c>
    </row>
    <row r="268" spans="1:10" s="28" customFormat="1" ht="15.75" x14ac:dyDescent="0.25">
      <c r="A268" s="45" t="s">
        <v>409</v>
      </c>
      <c r="B268" s="37" t="s">
        <v>519</v>
      </c>
      <c r="C268" s="46" t="s">
        <v>520</v>
      </c>
      <c r="D268" s="27">
        <v>0</v>
      </c>
      <c r="E268" s="27">
        <v>0</v>
      </c>
      <c r="F268" s="27">
        <v>0</v>
      </c>
      <c r="G268" s="27">
        <v>0</v>
      </c>
      <c r="H268" s="27">
        <v>0</v>
      </c>
      <c r="I268" s="27">
        <v>0</v>
      </c>
      <c r="J268" s="26" t="s">
        <v>54</v>
      </c>
    </row>
    <row r="269" spans="1:10" s="28" customFormat="1" ht="31.5" x14ac:dyDescent="0.25">
      <c r="A269" s="45" t="s">
        <v>409</v>
      </c>
      <c r="B269" s="37" t="s">
        <v>521</v>
      </c>
      <c r="C269" s="46" t="s">
        <v>522</v>
      </c>
      <c r="D269" s="27">
        <v>0</v>
      </c>
      <c r="E269" s="27">
        <v>0</v>
      </c>
      <c r="F269" s="27">
        <v>0</v>
      </c>
      <c r="G269" s="27">
        <v>0</v>
      </c>
      <c r="H269" s="27">
        <v>0</v>
      </c>
      <c r="I269" s="27">
        <v>0</v>
      </c>
      <c r="J269" s="26" t="s">
        <v>54</v>
      </c>
    </row>
    <row r="270" spans="1:10" s="28" customFormat="1" ht="31.5" x14ac:dyDescent="0.25">
      <c r="A270" s="45" t="s">
        <v>409</v>
      </c>
      <c r="B270" s="37" t="s">
        <v>523</v>
      </c>
      <c r="C270" s="46" t="s">
        <v>524</v>
      </c>
      <c r="D270" s="27">
        <v>0</v>
      </c>
      <c r="E270" s="27">
        <v>0</v>
      </c>
      <c r="F270" s="27">
        <v>0</v>
      </c>
      <c r="G270" s="27">
        <v>0</v>
      </c>
      <c r="H270" s="27">
        <v>0</v>
      </c>
      <c r="I270" s="27">
        <v>0</v>
      </c>
      <c r="J270" s="26" t="s">
        <v>54</v>
      </c>
    </row>
    <row r="271" spans="1:10" s="28" customFormat="1" ht="15.75" x14ac:dyDescent="0.25">
      <c r="A271" s="45" t="s">
        <v>409</v>
      </c>
      <c r="B271" s="37" t="s">
        <v>525</v>
      </c>
      <c r="C271" s="46" t="s">
        <v>526</v>
      </c>
      <c r="D271" s="27">
        <v>0</v>
      </c>
      <c r="E271" s="27">
        <v>0</v>
      </c>
      <c r="F271" s="27">
        <v>0</v>
      </c>
      <c r="G271" s="27">
        <v>0</v>
      </c>
      <c r="H271" s="27">
        <v>0</v>
      </c>
      <c r="I271" s="27">
        <v>0</v>
      </c>
      <c r="J271" s="26" t="s">
        <v>54</v>
      </c>
    </row>
    <row r="272" spans="1:10" s="28" customFormat="1" ht="15.75" x14ac:dyDescent="0.25">
      <c r="A272" s="45" t="s">
        <v>409</v>
      </c>
      <c r="B272" s="37" t="s">
        <v>527</v>
      </c>
      <c r="C272" s="46" t="s">
        <v>528</v>
      </c>
      <c r="D272" s="27">
        <v>0</v>
      </c>
      <c r="E272" s="27">
        <v>0</v>
      </c>
      <c r="F272" s="27">
        <v>0</v>
      </c>
      <c r="G272" s="27">
        <v>0</v>
      </c>
      <c r="H272" s="27">
        <v>0</v>
      </c>
      <c r="I272" s="27">
        <v>0</v>
      </c>
      <c r="J272" s="26" t="s">
        <v>54</v>
      </c>
    </row>
    <row r="273" spans="1:10" s="28" customFormat="1" ht="47.25" x14ac:dyDescent="0.25">
      <c r="A273" s="45" t="s">
        <v>409</v>
      </c>
      <c r="B273" s="37" t="s">
        <v>529</v>
      </c>
      <c r="C273" s="46" t="s">
        <v>530</v>
      </c>
      <c r="D273" s="27">
        <v>0</v>
      </c>
      <c r="E273" s="27">
        <v>0</v>
      </c>
      <c r="F273" s="27">
        <v>0</v>
      </c>
      <c r="G273" s="27">
        <v>0</v>
      </c>
      <c r="H273" s="27">
        <v>0</v>
      </c>
      <c r="I273" s="27">
        <v>0</v>
      </c>
      <c r="J273" s="26" t="s">
        <v>54</v>
      </c>
    </row>
    <row r="274" spans="1:10" s="28" customFormat="1" ht="47.25" x14ac:dyDescent="0.25">
      <c r="A274" s="45" t="s">
        <v>409</v>
      </c>
      <c r="B274" s="37" t="s">
        <v>531</v>
      </c>
      <c r="C274" s="46" t="s">
        <v>532</v>
      </c>
      <c r="D274" s="27">
        <v>0</v>
      </c>
      <c r="E274" s="27">
        <v>0</v>
      </c>
      <c r="F274" s="27">
        <v>0</v>
      </c>
      <c r="G274" s="27">
        <v>0</v>
      </c>
      <c r="H274" s="27">
        <v>0</v>
      </c>
      <c r="I274" s="27">
        <v>0</v>
      </c>
      <c r="J274" s="26" t="s">
        <v>54</v>
      </c>
    </row>
    <row r="275" spans="1:10" s="28" customFormat="1" ht="78.75" x14ac:dyDescent="0.25">
      <c r="A275" s="45" t="s">
        <v>409</v>
      </c>
      <c r="B275" s="37" t="s">
        <v>533</v>
      </c>
      <c r="C275" s="46" t="s">
        <v>534</v>
      </c>
      <c r="D275" s="27">
        <v>0</v>
      </c>
      <c r="E275" s="27">
        <v>0</v>
      </c>
      <c r="F275" s="27">
        <v>0</v>
      </c>
      <c r="G275" s="27">
        <v>0</v>
      </c>
      <c r="H275" s="27">
        <v>0</v>
      </c>
      <c r="I275" s="27">
        <v>0</v>
      </c>
      <c r="J275" s="26" t="s">
        <v>54</v>
      </c>
    </row>
    <row r="276" spans="1:10" s="28" customFormat="1" ht="31.5" x14ac:dyDescent="0.25">
      <c r="A276" s="45" t="s">
        <v>409</v>
      </c>
      <c r="B276" s="37" t="s">
        <v>535</v>
      </c>
      <c r="C276" s="46" t="s">
        <v>536</v>
      </c>
      <c r="D276" s="27">
        <v>0</v>
      </c>
      <c r="E276" s="27">
        <v>0</v>
      </c>
      <c r="F276" s="27">
        <v>0</v>
      </c>
      <c r="G276" s="27">
        <v>0</v>
      </c>
      <c r="H276" s="27">
        <v>0</v>
      </c>
      <c r="I276" s="27">
        <v>0</v>
      </c>
      <c r="J276" s="26" t="s">
        <v>54</v>
      </c>
    </row>
    <row r="277" spans="1:10" s="28" customFormat="1" ht="47.25" x14ac:dyDescent="0.25">
      <c r="A277" s="45" t="s">
        <v>409</v>
      </c>
      <c r="B277" s="37" t="s">
        <v>537</v>
      </c>
      <c r="C277" s="46" t="s">
        <v>538</v>
      </c>
      <c r="D277" s="27">
        <v>0</v>
      </c>
      <c r="E277" s="27">
        <v>0</v>
      </c>
      <c r="F277" s="27">
        <v>0</v>
      </c>
      <c r="G277" s="27">
        <v>0</v>
      </c>
      <c r="H277" s="27">
        <v>0</v>
      </c>
      <c r="I277" s="27">
        <v>0</v>
      </c>
      <c r="J277" s="26" t="s">
        <v>54</v>
      </c>
    </row>
    <row r="278" spans="1:10" s="28" customFormat="1" ht="31.5" x14ac:dyDescent="0.25">
      <c r="A278" s="45" t="s">
        <v>409</v>
      </c>
      <c r="B278" s="37" t="s">
        <v>539</v>
      </c>
      <c r="C278" s="46" t="s">
        <v>540</v>
      </c>
      <c r="D278" s="27">
        <v>0</v>
      </c>
      <c r="E278" s="27">
        <v>0</v>
      </c>
      <c r="F278" s="27">
        <v>0</v>
      </c>
      <c r="G278" s="27">
        <v>0</v>
      </c>
      <c r="H278" s="27">
        <v>0</v>
      </c>
      <c r="I278" s="27">
        <v>0</v>
      </c>
      <c r="J278" s="26" t="s">
        <v>54</v>
      </c>
    </row>
    <row r="279" spans="1:10" s="28" customFormat="1" ht="31.5" x14ac:dyDescent="0.25">
      <c r="A279" s="45" t="s">
        <v>409</v>
      </c>
      <c r="B279" s="37" t="s">
        <v>541</v>
      </c>
      <c r="C279" s="46" t="s">
        <v>542</v>
      </c>
      <c r="D279" s="27">
        <v>0</v>
      </c>
      <c r="E279" s="27">
        <v>0</v>
      </c>
      <c r="F279" s="27">
        <v>0</v>
      </c>
      <c r="G279" s="27">
        <v>0</v>
      </c>
      <c r="H279" s="27">
        <v>0</v>
      </c>
      <c r="I279" s="27">
        <v>0</v>
      </c>
      <c r="J279" s="26" t="s">
        <v>54</v>
      </c>
    </row>
    <row r="280" spans="1:10" s="28" customFormat="1" ht="31.5" x14ac:dyDescent="0.25">
      <c r="A280" s="45" t="s">
        <v>409</v>
      </c>
      <c r="B280" s="37" t="s">
        <v>543</v>
      </c>
      <c r="C280" s="46" t="s">
        <v>544</v>
      </c>
      <c r="D280" s="27">
        <v>0</v>
      </c>
      <c r="E280" s="27">
        <v>0</v>
      </c>
      <c r="F280" s="27">
        <v>0</v>
      </c>
      <c r="G280" s="27">
        <v>0</v>
      </c>
      <c r="H280" s="27">
        <v>0</v>
      </c>
      <c r="I280" s="27">
        <v>0</v>
      </c>
      <c r="J280" s="26" t="s">
        <v>54</v>
      </c>
    </row>
    <row r="281" spans="1:10" s="28" customFormat="1" ht="15.75" x14ac:dyDescent="0.25">
      <c r="A281" s="35" t="s">
        <v>409</v>
      </c>
      <c r="B281" s="37" t="s">
        <v>545</v>
      </c>
      <c r="C281" s="46" t="s">
        <v>546</v>
      </c>
      <c r="D281" s="27">
        <v>0</v>
      </c>
      <c r="E281" s="27">
        <v>0</v>
      </c>
      <c r="F281" s="27">
        <v>0</v>
      </c>
      <c r="G281" s="27">
        <v>0</v>
      </c>
      <c r="H281" s="27">
        <v>0</v>
      </c>
      <c r="I281" s="27">
        <v>0</v>
      </c>
      <c r="J281" s="26" t="s">
        <v>54</v>
      </c>
    </row>
    <row r="282" spans="1:10" s="28" customFormat="1" ht="15.75" x14ac:dyDescent="0.25">
      <c r="A282" s="35" t="s">
        <v>409</v>
      </c>
      <c r="B282" s="37" t="s">
        <v>547</v>
      </c>
      <c r="C282" s="46" t="s">
        <v>548</v>
      </c>
      <c r="D282" s="27">
        <v>0</v>
      </c>
      <c r="E282" s="27">
        <v>0</v>
      </c>
      <c r="F282" s="27">
        <v>0</v>
      </c>
      <c r="G282" s="27">
        <v>0</v>
      </c>
      <c r="H282" s="27">
        <v>0</v>
      </c>
      <c r="I282" s="27">
        <v>0</v>
      </c>
      <c r="J282" s="26" t="s">
        <v>54</v>
      </c>
    </row>
    <row r="283" spans="1:10" s="28" customFormat="1" ht="31.5" x14ac:dyDescent="0.25">
      <c r="A283" s="35" t="s">
        <v>409</v>
      </c>
      <c r="B283" s="37" t="s">
        <v>549</v>
      </c>
      <c r="C283" s="46" t="s">
        <v>550</v>
      </c>
      <c r="D283" s="27">
        <v>0</v>
      </c>
      <c r="E283" s="27">
        <v>0</v>
      </c>
      <c r="F283" s="27">
        <v>0</v>
      </c>
      <c r="G283" s="27">
        <v>0</v>
      </c>
      <c r="H283" s="27">
        <v>0</v>
      </c>
      <c r="I283" s="27">
        <v>0</v>
      </c>
      <c r="J283" s="26" t="s">
        <v>54</v>
      </c>
    </row>
    <row r="284" spans="1:10" s="28" customFormat="1" ht="31.5" x14ac:dyDescent="0.25">
      <c r="A284" s="35" t="s">
        <v>409</v>
      </c>
      <c r="B284" s="37" t="s">
        <v>551</v>
      </c>
      <c r="C284" s="46" t="s">
        <v>552</v>
      </c>
      <c r="D284" s="27">
        <v>0</v>
      </c>
      <c r="E284" s="27">
        <v>0</v>
      </c>
      <c r="F284" s="27">
        <v>0</v>
      </c>
      <c r="G284" s="27">
        <v>0</v>
      </c>
      <c r="H284" s="27">
        <v>0</v>
      </c>
      <c r="I284" s="27">
        <v>0</v>
      </c>
      <c r="J284" s="26" t="s">
        <v>54</v>
      </c>
    </row>
    <row r="285" spans="1:10" s="28" customFormat="1" ht="31.5" x14ac:dyDescent="0.25">
      <c r="A285" s="35" t="s">
        <v>409</v>
      </c>
      <c r="B285" s="37" t="s">
        <v>553</v>
      </c>
      <c r="C285" s="46" t="s">
        <v>554</v>
      </c>
      <c r="D285" s="27">
        <v>0</v>
      </c>
      <c r="E285" s="27">
        <v>0</v>
      </c>
      <c r="F285" s="27">
        <v>0</v>
      </c>
      <c r="G285" s="27">
        <v>0</v>
      </c>
      <c r="H285" s="27">
        <v>0</v>
      </c>
      <c r="I285" s="27">
        <v>0</v>
      </c>
      <c r="J285" s="26" t="s">
        <v>54</v>
      </c>
    </row>
    <row r="286" spans="1:10" s="28" customFormat="1" ht="31.5" x14ac:dyDescent="0.25">
      <c r="A286" s="35" t="s">
        <v>409</v>
      </c>
      <c r="B286" s="37" t="s">
        <v>555</v>
      </c>
      <c r="C286" s="46" t="s">
        <v>556</v>
      </c>
      <c r="D286" s="27">
        <v>0</v>
      </c>
      <c r="E286" s="27">
        <v>0</v>
      </c>
      <c r="F286" s="27">
        <v>0</v>
      </c>
      <c r="G286" s="27">
        <v>0</v>
      </c>
      <c r="H286" s="27">
        <v>0</v>
      </c>
      <c r="I286" s="27">
        <v>0</v>
      </c>
      <c r="J286" s="26" t="s">
        <v>54</v>
      </c>
    </row>
    <row r="287" spans="1:10" s="28" customFormat="1" ht="31.5" x14ac:dyDescent="0.25">
      <c r="A287" s="35" t="s">
        <v>409</v>
      </c>
      <c r="B287" s="37" t="s">
        <v>557</v>
      </c>
      <c r="C287" s="46" t="s">
        <v>558</v>
      </c>
      <c r="D287" s="27">
        <v>0</v>
      </c>
      <c r="E287" s="27">
        <v>0</v>
      </c>
      <c r="F287" s="27">
        <v>0</v>
      </c>
      <c r="G287" s="27">
        <v>0</v>
      </c>
      <c r="H287" s="27">
        <v>0</v>
      </c>
      <c r="I287" s="27">
        <v>0</v>
      </c>
      <c r="J287" s="26" t="s">
        <v>54</v>
      </c>
    </row>
    <row r="288" spans="1:10" s="28" customFormat="1" ht="47.25" x14ac:dyDescent="0.25">
      <c r="A288" s="35" t="s">
        <v>409</v>
      </c>
      <c r="B288" s="37" t="s">
        <v>559</v>
      </c>
      <c r="C288" s="46" t="s">
        <v>560</v>
      </c>
      <c r="D288" s="27">
        <v>0</v>
      </c>
      <c r="E288" s="27">
        <v>0</v>
      </c>
      <c r="F288" s="27">
        <v>0</v>
      </c>
      <c r="G288" s="27">
        <v>0</v>
      </c>
      <c r="H288" s="27">
        <v>0</v>
      </c>
      <c r="I288" s="27">
        <v>0</v>
      </c>
      <c r="J288" s="26" t="s">
        <v>54</v>
      </c>
    </row>
    <row r="289" spans="1:10" s="28" customFormat="1" ht="31.5" x14ac:dyDescent="0.25">
      <c r="A289" s="35" t="s">
        <v>409</v>
      </c>
      <c r="B289" s="37" t="s">
        <v>561</v>
      </c>
      <c r="C289" s="46" t="s">
        <v>562</v>
      </c>
      <c r="D289" s="27">
        <v>0</v>
      </c>
      <c r="E289" s="27">
        <v>0</v>
      </c>
      <c r="F289" s="27">
        <v>0</v>
      </c>
      <c r="G289" s="27">
        <v>0</v>
      </c>
      <c r="H289" s="27">
        <v>0</v>
      </c>
      <c r="I289" s="27">
        <v>0</v>
      </c>
      <c r="J289" s="26" t="s">
        <v>54</v>
      </c>
    </row>
    <row r="290" spans="1:10" s="28" customFormat="1" ht="31.5" x14ac:dyDescent="0.25">
      <c r="A290" s="35" t="s">
        <v>409</v>
      </c>
      <c r="B290" s="37" t="s">
        <v>563</v>
      </c>
      <c r="C290" s="46" t="s">
        <v>564</v>
      </c>
      <c r="D290" s="27">
        <v>0</v>
      </c>
      <c r="E290" s="27">
        <v>0</v>
      </c>
      <c r="F290" s="27">
        <v>0</v>
      </c>
      <c r="G290" s="27">
        <v>0</v>
      </c>
      <c r="H290" s="27">
        <v>0</v>
      </c>
      <c r="I290" s="27">
        <v>0</v>
      </c>
      <c r="J290" s="26" t="s">
        <v>54</v>
      </c>
    </row>
    <row r="291" spans="1:10" s="28" customFormat="1" ht="31.5" x14ac:dyDescent="0.25">
      <c r="A291" s="35" t="s">
        <v>409</v>
      </c>
      <c r="B291" s="37" t="s">
        <v>565</v>
      </c>
      <c r="C291" s="46" t="s">
        <v>566</v>
      </c>
      <c r="D291" s="27">
        <v>0</v>
      </c>
      <c r="E291" s="27">
        <v>0</v>
      </c>
      <c r="F291" s="27">
        <v>0</v>
      </c>
      <c r="G291" s="27">
        <v>0</v>
      </c>
      <c r="H291" s="27">
        <v>0</v>
      </c>
      <c r="I291" s="27">
        <v>0</v>
      </c>
      <c r="J291" s="26" t="s">
        <v>54</v>
      </c>
    </row>
    <row r="292" spans="1:10" s="28" customFormat="1" ht="31.5" x14ac:dyDescent="0.25">
      <c r="A292" s="35" t="s">
        <v>409</v>
      </c>
      <c r="B292" s="37" t="s">
        <v>567</v>
      </c>
      <c r="C292" s="46" t="s">
        <v>568</v>
      </c>
      <c r="D292" s="27">
        <v>0</v>
      </c>
      <c r="E292" s="27">
        <v>0</v>
      </c>
      <c r="F292" s="27">
        <v>0</v>
      </c>
      <c r="G292" s="27">
        <v>0</v>
      </c>
      <c r="H292" s="27">
        <v>0</v>
      </c>
      <c r="I292" s="27">
        <v>0</v>
      </c>
      <c r="J292" s="26" t="s">
        <v>54</v>
      </c>
    </row>
    <row r="293" spans="1:10" s="28" customFormat="1" ht="15.75" x14ac:dyDescent="0.25">
      <c r="A293" s="35" t="s">
        <v>409</v>
      </c>
      <c r="B293" s="37" t="s">
        <v>569</v>
      </c>
      <c r="C293" s="46" t="s">
        <v>570</v>
      </c>
      <c r="D293" s="27">
        <v>0</v>
      </c>
      <c r="E293" s="27">
        <v>0</v>
      </c>
      <c r="F293" s="27">
        <v>0</v>
      </c>
      <c r="G293" s="27">
        <v>0</v>
      </c>
      <c r="H293" s="27">
        <v>0</v>
      </c>
      <c r="I293" s="27">
        <v>0</v>
      </c>
      <c r="J293" s="26" t="s">
        <v>54</v>
      </c>
    </row>
    <row r="294" spans="1:10" s="28" customFormat="1" ht="31.5" x14ac:dyDescent="0.25">
      <c r="A294" s="35" t="s">
        <v>409</v>
      </c>
      <c r="B294" s="37" t="s">
        <v>571</v>
      </c>
      <c r="C294" s="46" t="s">
        <v>572</v>
      </c>
      <c r="D294" s="27">
        <v>0</v>
      </c>
      <c r="E294" s="27">
        <v>0</v>
      </c>
      <c r="F294" s="27">
        <v>0</v>
      </c>
      <c r="G294" s="27">
        <v>0</v>
      </c>
      <c r="H294" s="27">
        <v>0</v>
      </c>
      <c r="I294" s="27">
        <v>0</v>
      </c>
      <c r="J294" s="26" t="s">
        <v>54</v>
      </c>
    </row>
    <row r="295" spans="1:10" s="28" customFormat="1" ht="31.5" x14ac:dyDescent="0.25">
      <c r="A295" s="35" t="s">
        <v>409</v>
      </c>
      <c r="B295" s="37" t="s">
        <v>573</v>
      </c>
      <c r="C295" s="46" t="s">
        <v>574</v>
      </c>
      <c r="D295" s="27">
        <v>0</v>
      </c>
      <c r="E295" s="27">
        <v>0</v>
      </c>
      <c r="F295" s="27">
        <v>0</v>
      </c>
      <c r="G295" s="27">
        <v>0</v>
      </c>
      <c r="H295" s="27">
        <v>0</v>
      </c>
      <c r="I295" s="27">
        <v>0</v>
      </c>
      <c r="J295" s="26" t="s">
        <v>54</v>
      </c>
    </row>
    <row r="296" spans="1:10" s="28" customFormat="1" ht="31.5" x14ac:dyDescent="0.25">
      <c r="A296" s="35" t="s">
        <v>409</v>
      </c>
      <c r="B296" s="37" t="s">
        <v>575</v>
      </c>
      <c r="C296" s="46" t="s">
        <v>576</v>
      </c>
      <c r="D296" s="27">
        <v>0</v>
      </c>
      <c r="E296" s="27">
        <v>0</v>
      </c>
      <c r="F296" s="27">
        <v>0</v>
      </c>
      <c r="G296" s="27">
        <v>0</v>
      </c>
      <c r="H296" s="27">
        <v>0</v>
      </c>
      <c r="I296" s="27">
        <v>0</v>
      </c>
      <c r="J296" s="26" t="s">
        <v>54</v>
      </c>
    </row>
    <row r="297" spans="1:10" s="28" customFormat="1" ht="31.5" x14ac:dyDescent="0.25">
      <c r="A297" s="35" t="s">
        <v>409</v>
      </c>
      <c r="B297" s="37" t="s">
        <v>577</v>
      </c>
      <c r="C297" s="46" t="s">
        <v>578</v>
      </c>
      <c r="D297" s="27">
        <v>0</v>
      </c>
      <c r="E297" s="27">
        <v>0</v>
      </c>
      <c r="F297" s="27">
        <v>0</v>
      </c>
      <c r="G297" s="27">
        <v>0</v>
      </c>
      <c r="H297" s="27">
        <v>0</v>
      </c>
      <c r="I297" s="27">
        <v>0</v>
      </c>
      <c r="J297" s="26" t="s">
        <v>54</v>
      </c>
    </row>
    <row r="298" spans="1:10" s="28" customFormat="1" ht="15.75" x14ac:dyDescent="0.25">
      <c r="A298" s="35" t="s">
        <v>409</v>
      </c>
      <c r="B298" s="37" t="s">
        <v>579</v>
      </c>
      <c r="C298" s="46" t="s">
        <v>580</v>
      </c>
      <c r="D298" s="27">
        <v>0</v>
      </c>
      <c r="E298" s="27">
        <v>0</v>
      </c>
      <c r="F298" s="27">
        <v>0</v>
      </c>
      <c r="G298" s="27">
        <v>0</v>
      </c>
      <c r="H298" s="27">
        <v>0</v>
      </c>
      <c r="I298" s="27">
        <v>0</v>
      </c>
      <c r="J298" s="26" t="s">
        <v>54</v>
      </c>
    </row>
    <row r="299" spans="1:10" ht="31.5" x14ac:dyDescent="0.25">
      <c r="A299" s="35" t="s">
        <v>409</v>
      </c>
      <c r="B299" s="37" t="s">
        <v>581</v>
      </c>
      <c r="C299" s="46" t="s">
        <v>582</v>
      </c>
      <c r="D299" s="27">
        <v>0</v>
      </c>
      <c r="E299" s="27">
        <v>0</v>
      </c>
      <c r="F299" s="27">
        <v>0</v>
      </c>
      <c r="G299" s="27">
        <v>0</v>
      </c>
      <c r="H299" s="27">
        <v>0</v>
      </c>
      <c r="I299" s="27">
        <v>0</v>
      </c>
      <c r="J299" s="26" t="s">
        <v>54</v>
      </c>
    </row>
    <row r="300" spans="1:10" ht="15.75" x14ac:dyDescent="0.25">
      <c r="A300" s="35" t="s">
        <v>409</v>
      </c>
      <c r="B300" s="37" t="s">
        <v>583</v>
      </c>
      <c r="C300" s="46" t="s">
        <v>584</v>
      </c>
      <c r="D300" s="27">
        <v>0</v>
      </c>
      <c r="E300" s="27">
        <v>0</v>
      </c>
      <c r="F300" s="27">
        <v>0</v>
      </c>
      <c r="G300" s="27">
        <v>0</v>
      </c>
      <c r="H300" s="27">
        <v>0</v>
      </c>
      <c r="I300" s="27">
        <v>0</v>
      </c>
      <c r="J300" s="26" t="s">
        <v>54</v>
      </c>
    </row>
    <row r="301" spans="1:10" ht="15.75" x14ac:dyDescent="0.25">
      <c r="A301" s="35" t="s">
        <v>409</v>
      </c>
      <c r="B301" s="37" t="s">
        <v>585</v>
      </c>
      <c r="C301" s="46" t="s">
        <v>586</v>
      </c>
      <c r="D301" s="27">
        <v>0</v>
      </c>
      <c r="E301" s="27">
        <v>0</v>
      </c>
      <c r="F301" s="27">
        <v>0</v>
      </c>
      <c r="G301" s="27">
        <v>0</v>
      </c>
      <c r="H301" s="27">
        <v>0</v>
      </c>
      <c r="I301" s="27">
        <v>0</v>
      </c>
      <c r="J301" s="26" t="s">
        <v>54</v>
      </c>
    </row>
    <row r="302" spans="1:10" ht="15.75" x14ac:dyDescent="0.25">
      <c r="A302" s="35" t="s">
        <v>409</v>
      </c>
      <c r="B302" s="37" t="s">
        <v>587</v>
      </c>
      <c r="C302" s="46" t="s">
        <v>588</v>
      </c>
      <c r="D302" s="27">
        <v>0</v>
      </c>
      <c r="E302" s="27">
        <v>0</v>
      </c>
      <c r="F302" s="27">
        <v>0</v>
      </c>
      <c r="G302" s="27">
        <v>0</v>
      </c>
      <c r="H302" s="27">
        <v>0</v>
      </c>
      <c r="I302" s="27">
        <v>0</v>
      </c>
      <c r="J302" s="26" t="s">
        <v>54</v>
      </c>
    </row>
    <row r="303" spans="1:10" ht="15.75" x14ac:dyDescent="0.25">
      <c r="A303" s="35" t="s">
        <v>409</v>
      </c>
      <c r="B303" s="37" t="s">
        <v>589</v>
      </c>
      <c r="C303" s="46" t="s">
        <v>590</v>
      </c>
      <c r="D303" s="27">
        <v>0</v>
      </c>
      <c r="E303" s="27">
        <v>0</v>
      </c>
      <c r="F303" s="27">
        <v>0</v>
      </c>
      <c r="G303" s="27">
        <v>0</v>
      </c>
      <c r="H303" s="27">
        <v>0</v>
      </c>
      <c r="I303" s="27">
        <v>0</v>
      </c>
      <c r="J303" s="26" t="s">
        <v>54</v>
      </c>
    </row>
    <row r="304" spans="1:10" ht="31.5" x14ac:dyDescent="0.25">
      <c r="A304" s="35" t="s">
        <v>409</v>
      </c>
      <c r="B304" s="37" t="s">
        <v>591</v>
      </c>
      <c r="C304" s="46" t="s">
        <v>592</v>
      </c>
      <c r="D304" s="27">
        <v>0</v>
      </c>
      <c r="E304" s="27">
        <v>0</v>
      </c>
      <c r="F304" s="27">
        <v>0</v>
      </c>
      <c r="G304" s="27">
        <v>0</v>
      </c>
      <c r="H304" s="27">
        <v>0</v>
      </c>
      <c r="I304" s="27">
        <v>0</v>
      </c>
      <c r="J304" s="26" t="s">
        <v>54</v>
      </c>
    </row>
    <row r="305" spans="1:10" ht="15.75" x14ac:dyDescent="0.25">
      <c r="A305" s="35" t="s">
        <v>409</v>
      </c>
      <c r="B305" s="37" t="s">
        <v>593</v>
      </c>
      <c r="C305" s="46" t="s">
        <v>594</v>
      </c>
      <c r="D305" s="27">
        <v>0</v>
      </c>
      <c r="E305" s="27">
        <v>0</v>
      </c>
      <c r="F305" s="27">
        <v>0</v>
      </c>
      <c r="G305" s="27">
        <v>0</v>
      </c>
      <c r="H305" s="27">
        <v>0</v>
      </c>
      <c r="I305" s="27">
        <v>0</v>
      </c>
      <c r="J305" s="26" t="s">
        <v>54</v>
      </c>
    </row>
    <row r="306" spans="1:10" ht="31.5" x14ac:dyDescent="0.25">
      <c r="A306" s="35" t="s">
        <v>409</v>
      </c>
      <c r="B306" s="37" t="s">
        <v>595</v>
      </c>
      <c r="C306" s="46" t="s">
        <v>596</v>
      </c>
      <c r="D306" s="27">
        <v>0</v>
      </c>
      <c r="E306" s="27">
        <v>0</v>
      </c>
      <c r="F306" s="27">
        <v>0</v>
      </c>
      <c r="G306" s="27">
        <v>0</v>
      </c>
      <c r="H306" s="27">
        <v>0</v>
      </c>
      <c r="I306" s="27">
        <v>0</v>
      </c>
      <c r="J306" s="26" t="s">
        <v>54</v>
      </c>
    </row>
    <row r="307" spans="1:10" ht="31.5" x14ac:dyDescent="0.25">
      <c r="A307" s="35" t="s">
        <v>409</v>
      </c>
      <c r="B307" s="37" t="s">
        <v>597</v>
      </c>
      <c r="C307" s="46" t="s">
        <v>598</v>
      </c>
      <c r="D307" s="27">
        <v>0</v>
      </c>
      <c r="E307" s="27">
        <v>0</v>
      </c>
      <c r="F307" s="27">
        <v>0</v>
      </c>
      <c r="G307" s="27">
        <v>0</v>
      </c>
      <c r="H307" s="27">
        <v>0</v>
      </c>
      <c r="I307" s="27">
        <v>0</v>
      </c>
      <c r="J307" s="26" t="s">
        <v>54</v>
      </c>
    </row>
    <row r="308" spans="1:10" ht="31.5" x14ac:dyDescent="0.25">
      <c r="A308" s="35" t="s">
        <v>409</v>
      </c>
      <c r="B308" s="37" t="s">
        <v>599</v>
      </c>
      <c r="C308" s="46" t="s">
        <v>600</v>
      </c>
      <c r="D308" s="27">
        <v>0</v>
      </c>
      <c r="E308" s="27">
        <v>0</v>
      </c>
      <c r="F308" s="27">
        <v>0</v>
      </c>
      <c r="G308" s="27">
        <v>0</v>
      </c>
      <c r="H308" s="27">
        <v>0</v>
      </c>
      <c r="I308" s="27">
        <v>0</v>
      </c>
      <c r="J308" s="26" t="s">
        <v>54</v>
      </c>
    </row>
    <row r="309" spans="1:10" ht="31.5" x14ac:dyDescent="0.25">
      <c r="A309" s="35" t="s">
        <v>409</v>
      </c>
      <c r="B309" s="37" t="s">
        <v>601</v>
      </c>
      <c r="C309" s="46" t="s">
        <v>602</v>
      </c>
      <c r="D309" s="27">
        <v>0</v>
      </c>
      <c r="E309" s="27">
        <v>0</v>
      </c>
      <c r="F309" s="27">
        <v>0</v>
      </c>
      <c r="G309" s="27">
        <v>0</v>
      </c>
      <c r="H309" s="27">
        <v>0</v>
      </c>
      <c r="I309" s="27">
        <v>0</v>
      </c>
      <c r="J309" s="26" t="s">
        <v>54</v>
      </c>
    </row>
    <row r="310" spans="1:10" ht="15.75" x14ac:dyDescent="0.25">
      <c r="A310" s="35" t="s">
        <v>409</v>
      </c>
      <c r="B310" s="37" t="s">
        <v>603</v>
      </c>
      <c r="C310" s="46" t="s">
        <v>604</v>
      </c>
      <c r="D310" s="27">
        <v>0</v>
      </c>
      <c r="E310" s="27">
        <v>0</v>
      </c>
      <c r="F310" s="27">
        <v>0</v>
      </c>
      <c r="G310" s="27">
        <v>0</v>
      </c>
      <c r="H310" s="27">
        <v>0</v>
      </c>
      <c r="I310" s="27">
        <v>0</v>
      </c>
      <c r="J310" s="26" t="s">
        <v>54</v>
      </c>
    </row>
    <row r="311" spans="1:10" ht="15.75" x14ac:dyDescent="0.25">
      <c r="A311" s="35" t="s">
        <v>409</v>
      </c>
      <c r="B311" s="37" t="s">
        <v>605</v>
      </c>
      <c r="C311" s="46" t="s">
        <v>606</v>
      </c>
      <c r="D311" s="27">
        <v>0</v>
      </c>
      <c r="E311" s="27">
        <v>0</v>
      </c>
      <c r="F311" s="27">
        <v>0</v>
      </c>
      <c r="G311" s="27">
        <v>0</v>
      </c>
      <c r="H311" s="27">
        <v>0</v>
      </c>
      <c r="I311" s="27">
        <v>0</v>
      </c>
      <c r="J311" s="26" t="s">
        <v>54</v>
      </c>
    </row>
  </sheetData>
  <mergeCells count="14">
    <mergeCell ref="A4:J4"/>
    <mergeCell ref="A6:J6"/>
    <mergeCell ref="A7:J7"/>
    <mergeCell ref="A9:J9"/>
    <mergeCell ref="A11:J11"/>
    <mergeCell ref="A12:J12"/>
    <mergeCell ref="A13:J13"/>
    <mergeCell ref="A15:A18"/>
    <mergeCell ref="B15:B18"/>
    <mergeCell ref="C15:C18"/>
    <mergeCell ref="D15:I16"/>
    <mergeCell ref="J15:J18"/>
    <mergeCell ref="D17:G17"/>
    <mergeCell ref="H17:I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8_Ам.область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cp:revision>3</cp:revision>
  <dcterms:created xsi:type="dcterms:W3CDTF">2022-03-09T23:45:06Z</dcterms:created>
  <dcterms:modified xsi:type="dcterms:W3CDTF">2024-10-14T00:33:24Z</dcterms:modified>
</cp:coreProperties>
</file>