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4\ИПР 2024-2028\Минэнерго 977_дор по зам ОРВ\Форматы раскрытия по замечаниям МЭ от 24.09.2024\"/>
    </mc:Choice>
  </mc:AlternateContent>
  <bookViews>
    <workbookView xWindow="360" yWindow="15" windowWidth="20955" windowHeight="9720"/>
  </bookViews>
  <sheets>
    <sheet name="8_Прим. край" sheetId="1" r:id="rId1"/>
  </sheets>
  <definedNames>
    <definedName name="_xlnm._FilterDatabase" localSheetId="0" hidden="1">'8_Прим. край'!$A$19:$Q$19</definedName>
  </definedNames>
  <calcPr calcId="162913"/>
</workbook>
</file>

<file path=xl/calcChain.xml><?xml version="1.0" encoding="utf-8"?>
<calcChain xmlns="http://schemas.openxmlformats.org/spreadsheetml/2006/main">
  <c r="E96" i="1" l="1"/>
  <c r="F96" i="1"/>
  <c r="G96" i="1"/>
  <c r="H96" i="1"/>
  <c r="I96" i="1"/>
  <c r="J96" i="1"/>
  <c r="K96" i="1"/>
  <c r="L96" i="1"/>
  <c r="M96" i="1"/>
  <c r="N96" i="1"/>
  <c r="O96" i="1"/>
  <c r="P96" i="1"/>
  <c r="D53" i="1"/>
  <c r="E29" i="1"/>
  <c r="F29" i="1"/>
  <c r="G29" i="1"/>
  <c r="H29" i="1"/>
  <c r="I29" i="1"/>
  <c r="J29" i="1"/>
  <c r="K29" i="1"/>
  <c r="L29" i="1"/>
  <c r="M29" i="1"/>
  <c r="N29" i="1"/>
  <c r="O29" i="1"/>
  <c r="P29" i="1"/>
  <c r="D29" i="1"/>
  <c r="E55" i="1"/>
  <c r="F55" i="1"/>
  <c r="G55" i="1"/>
  <c r="H55" i="1"/>
  <c r="I55" i="1"/>
  <c r="J55" i="1"/>
  <c r="K55" i="1"/>
  <c r="L55" i="1"/>
  <c r="M55" i="1"/>
  <c r="N55" i="1"/>
  <c r="O55" i="1"/>
  <c r="P55" i="1"/>
  <c r="D55" i="1"/>
  <c r="P248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P238" i="1"/>
  <c r="P234" i="1" s="1"/>
  <c r="O238" i="1"/>
  <c r="O234" i="1" s="1"/>
  <c r="N238" i="1"/>
  <c r="N234" i="1" s="1"/>
  <c r="M238" i="1"/>
  <c r="M234" i="1" s="1"/>
  <c r="L238" i="1"/>
  <c r="L234" i="1" s="1"/>
  <c r="K238" i="1"/>
  <c r="K234" i="1" s="1"/>
  <c r="J238" i="1"/>
  <c r="I238" i="1"/>
  <c r="I234" i="1" s="1"/>
  <c r="H238" i="1"/>
  <c r="H234" i="1" s="1"/>
  <c r="G238" i="1"/>
  <c r="F238" i="1"/>
  <c r="E238" i="1"/>
  <c r="E234" i="1" s="1"/>
  <c r="D238" i="1"/>
  <c r="D234" i="1" s="1"/>
  <c r="J234" i="1"/>
  <c r="G234" i="1"/>
  <c r="F234" i="1"/>
  <c r="P231" i="1"/>
  <c r="P227" i="1" s="1"/>
  <c r="O231" i="1"/>
  <c r="O227" i="1" s="1"/>
  <c r="N231" i="1"/>
  <c r="N227" i="1" s="1"/>
  <c r="M231" i="1"/>
  <c r="M227" i="1" s="1"/>
  <c r="L231" i="1"/>
  <c r="K231" i="1"/>
  <c r="K227" i="1" s="1"/>
  <c r="J231" i="1"/>
  <c r="J227" i="1" s="1"/>
  <c r="I231" i="1"/>
  <c r="I227" i="1" s="1"/>
  <c r="H231" i="1"/>
  <c r="H227" i="1" s="1"/>
  <c r="G231" i="1"/>
  <c r="G227" i="1" s="1"/>
  <c r="F231" i="1"/>
  <c r="F227" i="1" s="1"/>
  <c r="E231" i="1"/>
  <c r="E227" i="1" s="1"/>
  <c r="D231" i="1"/>
  <c r="D228" i="1"/>
  <c r="L227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D96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P53" i="1"/>
  <c r="O53" i="1"/>
  <c r="N53" i="1"/>
  <c r="M53" i="1"/>
  <c r="L53" i="1"/>
  <c r="K53" i="1"/>
  <c r="J53" i="1"/>
  <c r="I53" i="1"/>
  <c r="H53" i="1"/>
  <c r="G53" i="1"/>
  <c r="F53" i="1"/>
  <c r="E53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P22" i="1"/>
  <c r="O22" i="1"/>
  <c r="N22" i="1"/>
  <c r="M22" i="1"/>
  <c r="L22" i="1"/>
  <c r="L21" i="1" s="1"/>
  <c r="K22" i="1"/>
  <c r="K21" i="1" s="1"/>
  <c r="J22" i="1"/>
  <c r="J21" i="1" s="1"/>
  <c r="I22" i="1"/>
  <c r="H22" i="1"/>
  <c r="G22" i="1"/>
  <c r="F22" i="1"/>
  <c r="E22" i="1"/>
  <c r="D22" i="1"/>
  <c r="P21" i="1" l="1"/>
  <c r="N68" i="1"/>
  <c r="D68" i="1"/>
  <c r="E68" i="1"/>
  <c r="F68" i="1"/>
  <c r="M68" i="1"/>
  <c r="F79" i="1"/>
  <c r="G79" i="1"/>
  <c r="H79" i="1"/>
  <c r="I79" i="1"/>
  <c r="J79" i="1"/>
  <c r="K79" i="1"/>
  <c r="L79" i="1"/>
  <c r="O21" i="1"/>
  <c r="M21" i="1"/>
  <c r="N21" i="1"/>
  <c r="D227" i="1"/>
  <c r="E79" i="1"/>
  <c r="N79" i="1"/>
  <c r="J68" i="1"/>
  <c r="P79" i="1"/>
  <c r="H68" i="1"/>
  <c r="G28" i="1"/>
  <c r="K68" i="1"/>
  <c r="K20" i="1" s="1"/>
  <c r="J28" i="1"/>
  <c r="O68" i="1"/>
  <c r="L28" i="1"/>
  <c r="P68" i="1"/>
  <c r="P20" i="1" s="1"/>
  <c r="L68" i="1"/>
  <c r="L20" i="1" s="1"/>
  <c r="M28" i="1"/>
  <c r="G68" i="1"/>
  <c r="H28" i="1"/>
  <c r="J20" i="1"/>
  <c r="O79" i="1"/>
  <c r="K28" i="1"/>
  <c r="O28" i="1"/>
  <c r="I68" i="1"/>
  <c r="I28" i="1"/>
  <c r="N28" i="1"/>
  <c r="M79" i="1"/>
  <c r="M20" i="1" s="1"/>
  <c r="D79" i="1"/>
  <c r="D21" i="1"/>
  <c r="D28" i="1"/>
  <c r="F28" i="1"/>
  <c r="E21" i="1"/>
  <c r="F21" i="1"/>
  <c r="P28" i="1"/>
  <c r="E28" i="1"/>
  <c r="H21" i="1"/>
  <c r="G21" i="1"/>
  <c r="I21" i="1"/>
  <c r="I20" i="1" s="1"/>
  <c r="N20" i="1"/>
  <c r="O20" i="1"/>
  <c r="D20" i="1"/>
  <c r="E20" i="1"/>
  <c r="F20" i="1"/>
  <c r="G20" i="1"/>
  <c r="H20" i="1"/>
</calcChain>
</file>

<file path=xl/sharedStrings.xml><?xml version="1.0" encoding="utf-8"?>
<sst xmlns="http://schemas.openxmlformats.org/spreadsheetml/2006/main" count="1493" uniqueCount="767">
  <si>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</si>
  <si>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</si>
  <si>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</si>
  <si>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</si>
  <si>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</si>
  <si>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Год раскрытия информации: 2024 год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</si>
  <si>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</si>
  <si>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</si>
  <si>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</si>
  <si>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</si>
  <si>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</si>
  <si>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</si>
  <si>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</si>
  <si>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</si>
  <si>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</si>
  <si>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</si>
  <si>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</si>
  <si>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</si>
  <si>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</si>
  <si>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</si>
  <si>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</si>
  <si>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</si>
  <si>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</si>
  <si>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</si>
  <si>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</si>
  <si>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</si>
  <si>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Система регулирования энергоблока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</si>
  <si>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</si>
  <si>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</si>
  <si>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</si>
  <si>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</si>
  <si>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</si>
  <si>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</si>
  <si>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</si>
  <si>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</si>
  <si>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</si>
  <si>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4.3.1</t>
  </si>
  <si>
    <t>4.3.2</t>
  </si>
  <si>
    <t>4.3.3</t>
  </si>
  <si>
    <t>4.4.1</t>
  </si>
  <si>
    <t>4.4.2</t>
  </si>
  <si>
    <t>5</t>
  </si>
  <si>
    <t>3</t>
  </si>
  <si>
    <t>Приморский край</t>
  </si>
  <si>
    <t>Г</t>
  </si>
  <si>
    <t>нд</t>
  </si>
  <si>
    <t>3.1</t>
  </si>
  <si>
    <t>Технологическое присоединение (подключение), всего, в том числе:</t>
  </si>
  <si>
    <t>3.1.1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</si>
  <si>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</si>
  <si>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3.1.1.1</t>
  </si>
  <si>
    <t>Наименование объекта по производству электрической энергии, всего, в том числе:</t>
  </si>
  <si>
    <t>3.1.1.2</t>
  </si>
  <si>
    <t>3.1.2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</si>
  <si>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</si>
  <si>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3.1.2.1</t>
  </si>
  <si>
    <t>3.1.2.2</t>
  </si>
  <si>
    <t>3.1.3</t>
  </si>
  <si>
    <t>Подключение теплопотребляющих установок потребителей тепловой энергии к системе теплоснабжения, всего, в том числе:</t>
  </si>
  <si>
    <t>3.1.3.1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</si>
  <si>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</si>
  <si>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Требования отсутствуют</t>
  </si>
  <si>
    <t>Прокладка тепловой сети ул. Западная, 27  2Ду 57х3,5 L=35 м СП Приморские тепловые сети</t>
  </si>
  <si>
    <t>N_505-ПТС-10тп</t>
  </si>
  <si>
    <t>3.1.3.2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</si>
  <si>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</si>
  <si>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</si>
  <si>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N_505-ПГт-184тп</t>
  </si>
  <si>
    <t>Прокладка тепловой сети до границ земельного участка "Коррекционная школа-интернат III-IV видов", ул Фрунзе 4, г. Артем.</t>
  </si>
  <si>
    <t>N_505-ПГт-191тп</t>
  </si>
  <si>
    <t>3.1.3.3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</si>
  <si>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</si>
  <si>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</si>
  <si>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</si>
  <si>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</si>
  <si>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N_505-ПГт-168тп</t>
  </si>
  <si>
    <t>Строительство тепловой сети для подключения объекта "Жилой комплекс в районе Катерная в г. Владивостоке</t>
  </si>
  <si>
    <t>N_505-ПГт-166тп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</si>
  <si>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</si>
  <si>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N_505-ПГт-167тп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</si>
  <si>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</si>
  <si>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N_505-ПГт-187тп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</si>
  <si>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</si>
  <si>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N_505-ПГт-188тп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</si>
  <si>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</si>
  <si>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N_505-ПГт-189тп</t>
  </si>
  <si>
    <t>Строительство тепловой сети до границ земельного участка "Школа №1 в жилом районе Патрокл, г. Владивосток" ул. Басаргина 2</t>
  </si>
  <si>
    <t>N_505-ПГт-193тп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</si>
  <si>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</si>
  <si>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</si>
  <si>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</si>
  <si>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</si>
  <si>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</si>
  <si>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N_505-ПТС-4тп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</si>
  <si>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</si>
  <si>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</si>
  <si>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</si>
  <si>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</si>
  <si>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</si>
  <si>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</si>
  <si>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</si>
  <si>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</si>
  <si>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</si>
  <si>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</si>
  <si>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</si>
  <si>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</si>
  <si>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</si>
  <si>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</si>
  <si>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>3.1.3.4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</si>
  <si>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</si>
  <si>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 xml:space="preserve">Расширение котельной "Северная" с установкой котла КВГМ-100. (СП ПТС) </t>
  </si>
  <si>
    <t>F_505-ПГт-1тп</t>
  </si>
  <si>
    <t>3.1.3.5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</si>
  <si>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</si>
  <si>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тепловых сетей от УТ-4212 до объектов по ул. Борисенко, 100 К (ООО "СЗ "Соболь" I этап. объект "Жилой комплекс со встроенными нежилыми помещениями, подземным паркингом в стилобатной части и отдельностоящим паркингом, расположенный по адресу: г. Владивосток, ул. Борисенко, 100К") СП Приморские тепловые сети</t>
  </si>
  <si>
    <t>O_505-ПТС-32тп</t>
  </si>
  <si>
    <t>Прокладка тепловых сетей  от УТ 4212  до объекта "Многофункциональный жилой комплекс, расположенный по адресу г. Владивосток, ул. Басаргина, д. 2, корпус 3", СП Приморские тепловые сети</t>
  </si>
  <si>
    <t>O_505-ПТС-23тп</t>
  </si>
  <si>
    <t>Прокладка тепловой сети от УТ 4212 до границ земельного участка, ул. Катерная, д. 29, д. 31, СП ПТС</t>
  </si>
  <si>
    <t>O_505-ПТС-24тп</t>
  </si>
  <si>
    <t>Техперевооружение от УТ-1216 до УТ-1219 и строительство тепловых сетей до точки подключения объекта: "Многоэтажная жилая застройка  в районе ул. Кизлярская, дом 3, дом 18,  дом 20  в г. Владивосток", СП ПТС</t>
  </si>
  <si>
    <t>O_505-ПТС-25тп</t>
  </si>
  <si>
    <t>Техперевооружение магистральной тепловой сети от УТ 0133А - до УТ 0139Б, ул. Енисейская, г.Владивосток, СП ПТС</t>
  </si>
  <si>
    <t>O_505-ПТС-26тп</t>
  </si>
  <si>
    <t>Прокладка тепловой сети для подключения объекта “Подключение к тепловым сетям ЦТП В-04 по адресу г. Владивосток, ул. Вязова, 1",СП ПТС</t>
  </si>
  <si>
    <t>N_505-ПТС-14тп</t>
  </si>
  <si>
    <t>Прокладка тепловой сети для подключения группы жилых домов в районе ул. Русская, 57 в г. Владивостоке, СП ПТС</t>
  </si>
  <si>
    <t>N_505-ПТС-15тп</t>
  </si>
  <si>
    <t>O_505-ПТС-27тп</t>
  </si>
  <si>
    <t>Прокладка тепловой сети до границ земельного участка "Здание автомойки по ул. Пушкина,4 в г. Артеме, СП ПТС</t>
  </si>
  <si>
    <t>O_505-ПТС-28тп</t>
  </si>
  <si>
    <t>Прокладка тепловой сети до границ земельного участка "Склад магазин в районе ул. Лазо,3 в г. Артеме", СП ПТС</t>
  </si>
  <si>
    <t>O_505-ПТС-29тп</t>
  </si>
  <si>
    <t>Техперевооружение теплотрассы УТ01098 до Т.Б  ул. Кирова, г. Артем ЖК "Солнечный", СП ПТС</t>
  </si>
  <si>
    <t>O_505-ПТС-30тп</t>
  </si>
  <si>
    <t>3.1.4</t>
  </si>
  <si>
    <t>Подключение объектов теплоснабжения к системам теплоснабжения, всего, в том числе:</t>
  </si>
  <si>
    <t>3.2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</si>
  <si>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</si>
  <si>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3.2.1</t>
  </si>
  <si>
    <t>Реконструкция объектов по производству электрической энергии всего, в том числе:</t>
  </si>
  <si>
    <t>Реконструкция ШБМ с заменой линии привода 3 шт., СП Артемовская ТЭЦ</t>
  </si>
  <si>
    <t>N_505-ПГг-152</t>
  </si>
  <si>
    <t>Реконструкция паропровода от ВТЭЦ-2 теплотрасса №36 СП Приморские тепловые сети</t>
  </si>
  <si>
    <t>N_505-ПТС-14</t>
  </si>
  <si>
    <t>3.2.2</t>
  </si>
  <si>
    <t>Реконструкция котельных всего, в том числе:</t>
  </si>
  <si>
    <t>3.2.3</t>
  </si>
  <si>
    <t>Реконструкция тепловых сетей всего, в том числе:</t>
  </si>
  <si>
    <t>3.2.4</t>
  </si>
  <si>
    <t>Реконструкция прочих объектов основных средств всего, в том числе:</t>
  </si>
  <si>
    <t>Наращивание дамб  золоотвала №1 Артемовской ТЭЦ  на 1778 тыс. м3</t>
  </si>
  <si>
    <t>F_505-ПГг-24</t>
  </si>
  <si>
    <t>Реконструкция градирни №3 СП Артёмовская ТЭЦ</t>
  </si>
  <si>
    <t>N_505АрТЭЦ-1</t>
  </si>
  <si>
    <t>Реконструкция  багерных насосов ГРТ 1250 в сборе с электродвигателем СП Артёмовская ТЭЦ  4 шт. (2шт. - 2023г, 2 шт. -2024г)</t>
  </si>
  <si>
    <t>N_505АрТЭЦ-2</t>
  </si>
  <si>
    <t>Замена бака хранения мазута емк. 3 000 м3 ст.№2 КЦ-1 СП Приморские тепловые сети</t>
  </si>
  <si>
    <t>N_505-ПТС-20</t>
  </si>
  <si>
    <t>3.3</t>
  </si>
  <si>
    <t>Модернизация, техническое перевооружение, всего, в том числе:</t>
  </si>
  <si>
    <t>3.3.1</t>
  </si>
  <si>
    <t>Модернизация, техническое перевооружение объектов по производству электрической энергии всего, в том числе:</t>
  </si>
  <si>
    <t>Техперевооружение ШБМ -1А,1Б,4Б,5А,5Б с заменой электродвигателей Партизанской ГРЭС (кол-во 5 шт)</t>
  </si>
  <si>
    <t>I_505-ПГг-76</t>
  </si>
  <si>
    <t>не соответствуют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</si>
  <si>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</si>
  <si>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</si>
  <si>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</si>
  <si>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</si>
  <si>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</si>
  <si>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</si>
  <si>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системы виброконтроля на подшипниках №5и №6 ТГ№1, Партизанская ГРЭС</t>
  </si>
  <si>
    <t>N_505-ПГг-148</t>
  </si>
  <si>
    <t>Модернизация системы температурного контроля за состояниями подшипников паровых турбин ТГ №1,2  на Партизанской ГРЭС.</t>
  </si>
  <si>
    <t>N_505-ПГг-149</t>
  </si>
  <si>
    <t>Модернизация эл.снабжения собственных нужд эл. станции ПГРЭС с установкой силового трансформатора тип ТД-110/16000 на ОРУ 110/35 Партизанской ГРЭС.</t>
  </si>
  <si>
    <t>N_505-ПГг-150</t>
  </si>
  <si>
    <t>Модернизация силового узла ОРУ-110 кВ, по техническому состоянию, с заменой масляного выключателя МВ-110 кВ ВЛ-110 "Находка/т" на элегазовый (вакуумный) выключатель 110 кВ в СП Партизанская ГРЭС</t>
  </si>
  <si>
    <t>N_505-ПГг-151</t>
  </si>
  <si>
    <t>Техническое перевооружение оборудования 1-ой очереди Партизанской ГРЭС с его переводом на работу с использованием дизельного топлива (к/а ст.№1 – ст.№5) и переносом ресиверов углекислоты №1 и №2,СП Партизанская ГРЭС</t>
  </si>
  <si>
    <t>N_505-ПГРЭС-153</t>
  </si>
  <si>
    <t>Реконструкция устройств РЗА ВО 110 кВ Артемовской ТЭЦ-Смоляниново/т, Реконструкция устройств РЗА ВЛ 110 кВ Артемовская ТЭЦ-Промузе.</t>
  </si>
  <si>
    <t>N_505АрТЭЦ-4</t>
  </si>
  <si>
    <t xml:space="preserve">Замена ПЭНов в сборе с электродвигателем 7шт. (2023г - № 8, 15, 10,12, 2024г. - №7,13,14) СП Артёмовская ТЭЦ </t>
  </si>
  <si>
    <t>N_505АрТЭЦ-3</t>
  </si>
  <si>
    <t>3.3.2</t>
  </si>
  <si>
    <t>Модернизация, техническое перевооружение котельных всего, в том числе:</t>
  </si>
  <si>
    <t>Модернизация АСУ и ТП котельного оборудования  СП Приморские тепловые сети</t>
  </si>
  <si>
    <t>I_505-ПГт-104</t>
  </si>
  <si>
    <t>Замена насосов рециркуляции сетевой воды пиковой водогрейной котельной Восточная ТЭЦ, 9 шт</t>
  </si>
  <si>
    <t>N_505-ПГг-161</t>
  </si>
  <si>
    <t>Техперевооружение узла учета тепловой энергии, теплоносителя на котельной "КЦ № 2-1" (Северная)  (СП Приморскией тепловые сети)</t>
  </si>
  <si>
    <t>N_505-ПТС-15</t>
  </si>
  <si>
    <t>3.3.3</t>
  </si>
  <si>
    <t>Модернизация, техническое перевооружение тепловых сетей всего, в том числе: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</si>
  <si>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</si>
  <si>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</si>
  <si>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 1041- УТ 1043 ул.Пушкинская,  Дн 720х9 L=2х135м.п.  Приморские тепловые сети</t>
  </si>
  <si>
    <t>J_505-ПГт-5-82</t>
  </si>
  <si>
    <t>Техперевооружение теплотрассы УТ0119 - УТ0205/9  пр-т 100 лет Владивостоку Дн 530 L=2х316,0 м.п. Приморские тепловые сети</t>
  </si>
  <si>
    <t>J_505-ПГт-5-79</t>
  </si>
  <si>
    <t>Техперевооружение теплотрассы УТ 1046 - УТ 1047 ул.Пушкинская,  Дн 720х9 L=2х130м.п.  Приморские тепловые сети</t>
  </si>
  <si>
    <t>J_505-ПГт-5-80</t>
  </si>
  <si>
    <t>Техперевооружение теплотрассы УТ 1417 - УТ 1420 ул.Постышева,  Дн 720 L=2х310м.п.  Приморские тепловые сети</t>
  </si>
  <si>
    <t>J_505-ПГт-5-81</t>
  </si>
  <si>
    <t>Техперевооружение теплотрассы УТ 2419 - УТ 2421 ул.Станюковича,  Дн 630 L=820м.п.  Приморские тепловые сети</t>
  </si>
  <si>
    <t>K_505-ПГт-5-89</t>
  </si>
  <si>
    <t>Техперевооружение теплотрассы УТ 0707 - УТ 0707/2 ул.Хабаровская,  Дн 325 L=190м.п.   Приморские тепловые сети</t>
  </si>
  <si>
    <t>K_505-ПГт-5-90</t>
  </si>
  <si>
    <t>Техперевооружение теплотрассы УТ 0141- УТ 0142 ул.Енисейская,  Дн-159 L=100м.п.  Приморские тепловые сети</t>
  </si>
  <si>
    <t>K_505-ПГт-5-93</t>
  </si>
  <si>
    <t>Техперевооружение теплотрассы УТ 1232- УТ 1233 ул.Киевская,  Дн-720 L=580м.п.  Приморские тепловые сети</t>
  </si>
  <si>
    <t>K_505-ПГт-5-94</t>
  </si>
  <si>
    <t>Техперевооружение теплотрассы  УТ1023-УТ1024  ул. Петра Великого Дн 720 L=134м.п. Приморские тепловые сети</t>
  </si>
  <si>
    <t>K_505-ПГт-5-96</t>
  </si>
  <si>
    <t>Техперевооружение теплотрассы  УТ01128-УТ01131 ул. Севастопольская  Дн 530 L=797 ул. Севастопольская, Артем</t>
  </si>
  <si>
    <t>K_505-ПГт-5-98</t>
  </si>
  <si>
    <t>Техперевооружение теплотрассы УТ 2421-УТ 2425 ул. Верхнепортовая Дн 630 L=396п.м Приморские тепловые сети</t>
  </si>
  <si>
    <t>N_505-ПГт-5-99</t>
  </si>
  <si>
    <t>Техперевооружение теплотрассы УТ 1108/02 - УТ 0405 ул.Фонтанная Дн 325 L=580п.м Приморские тепловые сети</t>
  </si>
  <si>
    <t>N_505-ПГт-5-100</t>
  </si>
  <si>
    <t>Техперевооружение теплотрассы УТ 1728 - УТ 1729 Народный проспект Дн 720- L=380п.м Приморские тепловые сети</t>
  </si>
  <si>
    <t>N_505-ПГт-5-101</t>
  </si>
  <si>
    <t>Техперевооружение теплотрассы УТ3030-УТ3047 ул.Снеговая Дн 426 L=1372п.м Приморские тепловые сети</t>
  </si>
  <si>
    <t>N_505-ПГт-5-102</t>
  </si>
  <si>
    <t>Техперевооружение теплотрассы УТ 0124-УТ 0127 пр-т 100 лет Владивостоку - ул.Магнитогорская Дн 530 L=640п.м Приморские тепловые сети</t>
  </si>
  <si>
    <t>N_505-ПГт-5-103</t>
  </si>
  <si>
    <t>Техперевооружение теплотрассы УТ 3107 - УТ 3111 ул. Снеговая Дн 325 L=440п.м Приморские тепловые сети</t>
  </si>
  <si>
    <t>N_505-ПГт-5-104</t>
  </si>
  <si>
    <t>Техперевооружение теплотрассы УТ 3733 - УТ 3735 ул. Нейбута Дн 720 L=514п.м Приморские тепловые сети</t>
  </si>
  <si>
    <t>N_505-ПГт-5-105</t>
  </si>
  <si>
    <t>Техперевооружение теплотрассы УТ 01095А - УТ 01094 ул.Лазо, Артем  Дн 720/820 L=600м.п.  Приморские тепловые сети</t>
  </si>
  <si>
    <t>L_505-ПГт-5-107</t>
  </si>
  <si>
    <t>Техперевооружение теплотрассы УТ 01095А - УТ 01097 ул.Лазо, Артем  Дн 820/720 L=630м.п.  Приморские тепловые сети</t>
  </si>
  <si>
    <t>L_505-ПГт-5-108</t>
  </si>
  <si>
    <t>Техперевооружение теплотрассы УТ 1040 - УТ 1041 ул. Пушкинская "Н", "О" Дн 720 L=218п.м Приморские тепловые сети</t>
  </si>
  <si>
    <t>N_505-ПГт-5-112</t>
  </si>
  <si>
    <t>Техперевооружение теплотрассы УТ 1037 УТ 1038 ул. Пушкинская "Н", "О" Дн 720 L=163п.м Приморские тепловые сети</t>
  </si>
  <si>
    <t>N_505-ПГт-5-113</t>
  </si>
  <si>
    <t>Техперевооружение теплотрассы УТ 1131 - УТ 1134 ул.Бестужева Дн 530 L=330п.м Приморские тепловые сети</t>
  </si>
  <si>
    <t>N_505-ПГт-5-114</t>
  </si>
  <si>
    <t>Техперевооружение теплотрассы УТ 1413 - УТ 1414 ул.Гамарника Дн 720 L=520п.м Приморские тепловые сети</t>
  </si>
  <si>
    <t>N_505-ПГт-5-115</t>
  </si>
  <si>
    <t>Техперевооружение теплотрассы УТ 1426 - УТ 1427 ул. Ильичева Дн 720 L=430п.м Приморские тепловые сети</t>
  </si>
  <si>
    <t>N_505-ПГт-5-116</t>
  </si>
  <si>
    <t>Техперевооружение теплотрассы УТ-01134 - УТ-01135 ул.Севастопольская Дн 530  L=248п.м Приморские тепловые сети</t>
  </si>
  <si>
    <t>N_505-ПГт-5-117</t>
  </si>
  <si>
    <t>Техперевооружение теплотрассы УТ-01136 - УТ-01138 ул.Севастопольская Дн 530 L=472п.м Приморские тепловые сети</t>
  </si>
  <si>
    <t>N_505-ПГт-5-118</t>
  </si>
  <si>
    <t>Техперевооружение теплотрассы УТ-0402 - УТ-0404 ул.Каширская Дн 426 L=320п.м Приморские тепловые сети</t>
  </si>
  <si>
    <t>N_505-ПГт-5-119</t>
  </si>
  <si>
    <t>Техперевооружение теплотрассы УТ 1108/2 - УТ 1005В ул.Пограничная, L=440п.м., Ду 219, ПТС</t>
  </si>
  <si>
    <t>N_505-ПГт-5-120</t>
  </si>
  <si>
    <t>Техперевооружение теплотрассы УТ 2429 - УТ 2430 ул.Нижнепортовая, L=480п.м., Ду 630мм, ПТС</t>
  </si>
  <si>
    <t>N_505-ПГт-5-121</t>
  </si>
  <si>
    <t>Техперевооружение теплотрассы УТ 1142 - УТ 1145 ул.Станюковича, L=432п.м, Ду 423мм., ПТС</t>
  </si>
  <si>
    <t>N_505-ПГт-5-122</t>
  </si>
  <si>
    <t>Техперевооружение теплотрассы УТ 1058 - УТ 1057ул.Экипажная, L=300п.м., Ду 820мм., ПТС</t>
  </si>
  <si>
    <t>N_505-ПГт-5-123</t>
  </si>
  <si>
    <t>Техперевооружение теплотрассы УТ 1429 - УТ 1434 пр-т 100 лет Владивостоку, L=620п.м., Ду720мм., ПТС</t>
  </si>
  <si>
    <t>N_505-ПГт-5-125</t>
  </si>
  <si>
    <t>Техперевооружение теплотрассы УТ 0103 - УТ 0200 ул.Бородинская,  L=720п.м., Ду720мм., ПТС</t>
  </si>
  <si>
    <t>N_505-ПГт-5-126</t>
  </si>
  <si>
    <t>Техперевооружение теплотрассы УТ 1055 т.А - УТ 1056 ул. Экипажная,  L=164п.м., Ду820мм., ПТС</t>
  </si>
  <si>
    <t>N_505-ПГт-5-127</t>
  </si>
  <si>
    <t>Техперевооружение теплотрассы УТ3711-УТ3714 ул. Фадеева Дн 720 L=412п.м Приморские тепловые сети</t>
  </si>
  <si>
    <t>N_505-ПГт-5-128</t>
  </si>
  <si>
    <t>Техперевооружение теплотрассы УТ 1236- УТ 1238, ул. Интернациональная , 58, L=506 п.м., Дн 720, Приморские тепловые сети</t>
  </si>
  <si>
    <t>N_505-ПГт-5-129</t>
  </si>
  <si>
    <t>Техперевооружение тепломагистрали УТ 0117 - УТ 0118 пр. 100 лет Владивостоку, Дн 720х10 L=200 п.м  Приморские тепловые сети</t>
  </si>
  <si>
    <t>N_505-ПГт-5-131</t>
  </si>
  <si>
    <t>Техперевооружение теплотрассы УТ1424 т.А - УТ1426  ул.Ильичева Дн 720 L=2х107м.пПриморские тепловые сети</t>
  </si>
  <si>
    <t>N_505-ПГт-5-135</t>
  </si>
  <si>
    <t>Техперевооружение теплотрассы УТ 0110 - УТ 0112 т.А ул. Русская, Дн 820 L=30п.м. Приморские тепловые сети</t>
  </si>
  <si>
    <t>N_505-ПГт-5-136</t>
  </si>
  <si>
    <t>Техперевооружение теплотрассы УТ2407 (т.Б) до УТ2408 (УП-1) ул. Набережная Д. 820*9. L= 2*309.0 п.м. СП Приморские тепловые сети</t>
  </si>
  <si>
    <t>N_505-ПГт-5-138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</si>
  <si>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</si>
  <si>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</si>
  <si>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</si>
  <si>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</si>
  <si>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теплотрассы УТ 1235- УТ 1236, ул. Интернациональная Дн 720, Приморские тепловые сети</t>
  </si>
  <si>
    <t>N_505-ПТС-5-1</t>
  </si>
  <si>
    <t>Техперевооружение теплотрассы УТ 1235- УТ 1234, ул. Интернациональная Дн 720, Приморские тепловые сети</t>
  </si>
  <si>
    <t>N_505-ПТС-5-2</t>
  </si>
  <si>
    <t>Техперевооружение теплотрассы УТ1253 - УТ1257 т.Б ул.Калинина - ул.Очаковская Дн 630 L=2х383м.п Приморские тепловые сети</t>
  </si>
  <si>
    <t>N_505-ПТС-5-3</t>
  </si>
  <si>
    <t>Техперевооружение теплотрассы УТ0707 - УТ0709 ул.Хабаровская Дн 325 L=2х330м.п Приморские тепловые сети</t>
  </si>
  <si>
    <t>N_505-ПТС-5-4</t>
  </si>
  <si>
    <t>Техперевооружение тепломагистрали УТ 0320/1-УТ0324,  пр. Острякова, Дн 426мм L=2х291 п.м  Приморские тепловые сети</t>
  </si>
  <si>
    <t>N_505-ПТС-5-5</t>
  </si>
  <si>
    <t>Техперевооружение теплотрассы УТ1061 т.А -УТ1059 , ул. Муравьева-Амурского Дн 820 L=2х56м.п Приморские тепловые сети</t>
  </si>
  <si>
    <t>N_505-ПТС-5-6</t>
  </si>
  <si>
    <t>Техперевооружение теплотрассы УТ1014 -УТ1018 , ул. Адм.Фокина Дн 530 L=2х210м.п Приморские тепловые сети</t>
  </si>
  <si>
    <t>N_505-ПТС-5-7</t>
  </si>
  <si>
    <t>Техперевооружение теплотрассы УТ1259В -УТ1260 , ул. Надибаидзе Дн 630 L=2х160м.п Приморские тепловые сети</t>
  </si>
  <si>
    <t>N_505-ПТС-5-8</t>
  </si>
  <si>
    <t>Техперевооружение теплотрассы УТ3030 -УТ2920 , ул. Снеговая Дн 426 L=2х250м.п Приморские тепловые сети</t>
  </si>
  <si>
    <t>N_505-ПТС-5-10</t>
  </si>
  <si>
    <t>Техперевооружение теплотрассы УТ 0704 - УТ 0705 ул. Хабаровская Дн 426 L=2*270п.м Приморские тепловые сети</t>
  </si>
  <si>
    <t>O_505-ПТС-5-11</t>
  </si>
  <si>
    <t>Техперевооружение теплотрассы УТ 2604тА - УТ 2605 ул. Борисенко, Дн 1020х10 L=142х2п.м. СП  Приморские тепловые сети</t>
  </si>
  <si>
    <t>O_505-ПТС-5-12</t>
  </si>
  <si>
    <t>Техперевооружение телпотрассы УТ 1044 - УТ 1045 ул. Пушкинская Дн=720 портяженностью 446,5п.м. СП Приморские тепловые сети</t>
  </si>
  <si>
    <t>O_505-ПТС-5-13</t>
  </si>
  <si>
    <t>Техперевоооружение теплотрассы УТ 1420 - УТ 1421 по ул. Южно - Уральская протяженность 570 п.м. Ду=720мм СП Приморские тепловые сети</t>
  </si>
  <si>
    <t>O_505-ПТС-5-14</t>
  </si>
  <si>
    <t>Техперевооружение теплотрассы УТ 0401 - УТ 0403 ул. Алеутская Ду=273 протяженностью 292п.м. СП Приморские тепловые сети</t>
  </si>
  <si>
    <t>O_505-ПТС-5-15</t>
  </si>
  <si>
    <t>Техперевооружение теплотрассы УТ 0200 - УТ 0201УП ул Бородинская Ду=630мм протяженность 400 п.м. СП Приморские тепловые сети</t>
  </si>
  <si>
    <t>O_505-ПТС-5-16</t>
  </si>
  <si>
    <t>Техперевооружение теплотрассы УТ 1306 -УТ 1307, ул. Вязовая, L=260 п.м., Дн 530/630, СП Приморские тепловые сети</t>
  </si>
  <si>
    <t>O_505-ПТС-5-17</t>
  </si>
  <si>
    <t>Техперевооружение теплотрассы УТ0132 - УТ0132Б  ул.Кирова Дн 530 L=2х250м.п СП Приморские тепловые сети</t>
  </si>
  <si>
    <t>N_505-ПТС-16</t>
  </si>
  <si>
    <t>Техперевооружение теплотрассы УТ1052 - УТ1053 ул. Шефнера  Дн 720 L=2х80м.п СП Приморские тепловые сети</t>
  </si>
  <si>
    <t>N_505-ПТС-17</t>
  </si>
  <si>
    <t>Техперевооружение теплотрассы УТ2626 - УТ2629 ул. 40 лет ВЛКСМ  Дн820 L=520м.п. СП Приморские тепловые сети</t>
  </si>
  <si>
    <t>O_505-ПТС-5-18</t>
  </si>
  <si>
    <t>Техперевооружение теплотрассы УТ1246т.А - УТ1249 ул. Калинина Ду=630/720 протяженность 640п.м. СП Приморские тепловые сети</t>
  </si>
  <si>
    <t>O_505-ПТС-5-19</t>
  </si>
  <si>
    <t>Техперевооружение теплотрассы УТ 1009- УТ 1011 ул.Адм.Фокина  Дн 530/720 L=310м.п.  Приморские тепловые сети</t>
  </si>
  <si>
    <t>O_505-ПТС-5-20</t>
  </si>
  <si>
    <t>Техперевооружение теплотрассы УТ 1084 т.А - УТ 1086 т.А ул.Фадеева  Дн 1020 L=760м.п.  Приморские тепловые сети</t>
  </si>
  <si>
    <t>O_505-ПТС-5-21</t>
  </si>
  <si>
    <t>Техперевооружение теплотрассы УТ 0305 т.А - УТ 0306 ул.Авроровская  Дн 530 L=300м.п.  Приморские тепловые сети</t>
  </si>
  <si>
    <t>O_505-ПТС-5-22</t>
  </si>
  <si>
    <t>Техперевооружение теплотрассы УТ 0507 т.А - УТ 0511 ул.Комарова  Дн 530 L=500м.п.  Приморские тепловые сети</t>
  </si>
  <si>
    <t>O_505-ПТС-5-23</t>
  </si>
  <si>
    <t>Техперевооружение теплотрассы УТ01-30 ул.Куйбышева (СШ№19) ТК-01087/1 Кирова 60   Дн 159 L=2х70м.п СП Приморские тепловые сети</t>
  </si>
  <si>
    <t>N_505-ПТС-18</t>
  </si>
  <si>
    <t>3.3.4</t>
  </si>
  <si>
    <t>Модернизация, техническое перевооружение прочих объектов основных средств всего, в том числе:</t>
  </si>
  <si>
    <t>Установка весов конввейерных Артемовской ТЭЦ, 3 шт.</t>
  </si>
  <si>
    <t>H_505-ПГг-65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</si>
  <si>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</si>
  <si>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</si>
  <si>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</si>
  <si>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</si>
  <si>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</si>
  <si>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</si>
  <si>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</si>
  <si>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</si>
  <si>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</si>
  <si>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</si>
  <si>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«Партизанская ГРЭС»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</si>
  <si>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H_505-ПГг-17</t>
  </si>
  <si>
    <t>Техперевооружение комплекса инженерно-технических средств физической защиты СП «Артемовская ТЭЦ»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 , система электропитания, система оперативной связи)</t>
  </si>
  <si>
    <t>H_505-ПГг-18</t>
  </si>
  <si>
    <t>Модернизация системы обмена технологической информацией с автоматизированной системного оператора  Партизанской ГРЭС</t>
  </si>
  <si>
    <t>J_505-ПГг-101</t>
  </si>
  <si>
    <t>Установка АОПО для ВЛ 110 кВ Партизанская ГРЭС – Находка тяговая СП Партизанская ГРЭС</t>
  </si>
  <si>
    <t>J_505-ПГг-111</t>
  </si>
  <si>
    <t>Техперевооружение схемы химводоочистки Артемовской ТЭЦ</t>
  </si>
  <si>
    <t>K_505-ПГг-131</t>
  </si>
  <si>
    <t>Установка локальной системы оповещения на гидротехнических сооружениях, СП Артемовская ТЭЦ</t>
  </si>
  <si>
    <t>K_505-ПГг-132</t>
  </si>
  <si>
    <t>Устройство системы аспирации пыления трактов топливоподачи, СП Артемовской ТЭЦ</t>
  </si>
  <si>
    <t>K_505-ПГг-135</t>
  </si>
  <si>
    <t>Техперевооружение комплекса инженерно-технических средств физической защиты КЦ №2 (участок 1 и 2), СП ПТС (огграждение,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оповещения, система электропитания, система оперативной связи)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</si>
  <si>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</si>
  <si>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</si>
  <si>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</si>
  <si>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</si>
  <si>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</si>
  <si>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</si>
  <si>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</si>
  <si>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Установка локальной системы оповещения на гидротехнических сооружениях, СП Партизанская ГРЭС</t>
  </si>
  <si>
    <t>K_505-ПГг-122</t>
  </si>
  <si>
    <t>Замена грузопассажирского лифта в главном корпусе, г/п 1тн СП Партизанская ГРЭС</t>
  </si>
  <si>
    <t>K_505-ПГг-123</t>
  </si>
  <si>
    <t>Техперевооружение 1 и 2 секции брызгального бассейна, СП Партизанская ГРЭС</t>
  </si>
  <si>
    <t>K_505-ПГг-124</t>
  </si>
  <si>
    <t xml:space="preserve"> Техперевооружение системы регенерации ТА-1,2 с  установкой подогревателей низкого давления №1 ,2 ТА-1,2 СП Партизанской ГРЭС</t>
  </si>
  <si>
    <t>K_505-ПГг-125</t>
  </si>
  <si>
    <t xml:space="preserve">Установка топливозаправочной модульной станции ёмкостью 40м3, СП Партизанская ГРЭС </t>
  </si>
  <si>
    <t>K_505-ПГг-127</t>
  </si>
  <si>
    <t>Техперевооружение системы управления информационной безопасности, Партизанская ГРЭС</t>
  </si>
  <si>
    <t>K_505-ПГг-130</t>
  </si>
  <si>
    <t>Установка системы пожаротушения трансформаторов ст. № Т-1, Т-2, АТ-1,2 СП Партизанская ГРЭС</t>
  </si>
  <si>
    <t>K_505-ПГг-128</t>
  </si>
  <si>
    <t>Замена масляных (воздушных) выключателей на вакуумные (элегазовые) напряжением 6 кВ и выше, ТНС "Жигур" (20 шт), СП ПТС</t>
  </si>
  <si>
    <t>K_505-ПГт-145</t>
  </si>
  <si>
    <t>Устройство автоматических средств измерения и учета объема сбросов загрязняющих веществ, КЦ№2 Приморские тепловые сети</t>
  </si>
  <si>
    <t>K_505-ПГт-137</t>
  </si>
  <si>
    <t>Замена бака аккумулятора  емк. 3 000 м3 ст.№2 КЦ-1 СП Приморские тепловые сети</t>
  </si>
  <si>
    <t>K_505-ПГт-138</t>
  </si>
  <si>
    <t xml:space="preserve">Замена вакуумного деаэратора ст.№2  ДВ-400 ТЦ , КЦ№2 СП Приморские тепловые сети </t>
  </si>
  <si>
    <t>K_505-ПГт-140</t>
  </si>
  <si>
    <t>Техперевооружение системы управления информационной безопасности, Приморские тепловые сети</t>
  </si>
  <si>
    <t>K_505-ПГт-143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</si>
  <si>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</si>
  <si>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</si>
  <si>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Установка системы защиты от дуговых замыканий на КРУ 6 кВ Приморские тепловые сети, 4 шт.</t>
  </si>
  <si>
    <t>L_505-ПГт-148</t>
  </si>
  <si>
    <t>Техперевооружение схемы выдачи тепловой энергии 1-го и 2-го теплосетевых районов путём перетрассировки внутренних трубопроводов тепловой сети Восточной ТЭЦ</t>
  </si>
  <si>
    <t>N_505-ПГг-144</t>
  </si>
  <si>
    <t>Соответствуют</t>
  </si>
  <si>
    <t>Техперевооружение системы радиосвязи Восточной ТЭЦ</t>
  </si>
  <si>
    <t>N_505-ПГг-145</t>
  </si>
  <si>
    <t>Модернизация СОТИАССО для Восточной ТЭЦ</t>
  </si>
  <si>
    <t>N_505-ПГг-146</t>
  </si>
  <si>
    <t>Техперевооружение громкоговорящей связи Восточной ТЭЦ</t>
  </si>
  <si>
    <t>N_505-ПГг-160</t>
  </si>
  <si>
    <t>Установка навеса для площадки складирования черного и цветного металлолома, СП Артемовская ТЭЦ</t>
  </si>
  <si>
    <t>N_505-ПГг-153</t>
  </si>
  <si>
    <t>Техперевооружение узла учета тепловой энергии, теплоносителя на КЦ-1 СП Приморские тепловые сети</t>
  </si>
  <si>
    <t>N_505-ПГт-169</t>
  </si>
  <si>
    <t>Установка дизельгенераторов мощностью 50кВ - 2шт, 100кВ - 2шт., 120кВ - 2шт., 200кВ - 1шт. на ТНС Артемовского района ( приобретение генераторов и комплектующих для монтажа), СП ПТС</t>
  </si>
  <si>
    <t>N_505-ПГт-170</t>
  </si>
  <si>
    <t>Замена бака хранения мазута емк. 3 000 м3 ст.№1 КЦ-1 СП Приморские тепловые сети</t>
  </si>
  <si>
    <t>N_505-ПГт-171</t>
  </si>
  <si>
    <t>Замена бака хранения мазута емк. 3 000 м3 ст.№3 КЦ-1 СП Приморские тепловые сети</t>
  </si>
  <si>
    <t>N_505-ПГт-172</t>
  </si>
  <si>
    <t>Замена бака хранения мазута емк. 5 000 м3 ст.№2 КЦ-2 СП Приморские тепловые сети</t>
  </si>
  <si>
    <t>N_505-ПГт-174</t>
  </si>
  <si>
    <t>Замена бака хранения мазута емк. 5 000 м3 ст.№3 КЦ-2 СП Приморские тепловые сети</t>
  </si>
  <si>
    <t>N_505-ПГт-175</t>
  </si>
  <si>
    <t>Замена электро двигателей в кол-ве 3шт. на дымососах котлов БКЗ  на КЦ-1 (2023г.-1шт, 2024г.-1, 2025г.-1шт) СП Приморские тепловые сети</t>
  </si>
  <si>
    <t>N_505-ПГт-176</t>
  </si>
  <si>
    <t>Реконструкция водоподготовки ВТЭЦ-1 СП Приморские тепловые сети</t>
  </si>
  <si>
    <t>N_505-ПГт-177</t>
  </si>
  <si>
    <t>Автоматизация и диспечеризация ЦТП и ТНС в г. Артем (10шт), СП Приморские тепловые сети</t>
  </si>
  <si>
    <t>N_505-ПГт-178</t>
  </si>
  <si>
    <t>Замена масляных (воздушных) выключателей на вакуумные (элегазовые) напряжением 6 кВ и выше  ТНС "40 лет ВЛКСМ) (9 шт.), СП ПТС</t>
  </si>
  <si>
    <t>N_505-ПГт-146</t>
  </si>
  <si>
    <t>Замена масляных (воздушных) выключателей на вакуумные (элегазовые) напряжением 6 кВ и выше  КЦ № 1 (31 шт.), СП ПТС</t>
  </si>
  <si>
    <t>N_505-ПГт-147</t>
  </si>
  <si>
    <t>Замена масляных (воздушных) выключателей на вакуумные (элегазовые) напряжением 6 кВ и выше  ТНС "40 лет ВЛКСМ) (11 шт.), СП ПТС</t>
  </si>
  <si>
    <t>O_505-ПТС-21</t>
  </si>
  <si>
    <t>Техперевооружение мазутохозяйства ТЦ Северная с заменой баков №1,2,3 емк. 5 000 м3  СП Приморские тепловые сети</t>
  </si>
  <si>
    <t>O_505-ПТС-22</t>
  </si>
  <si>
    <t>Техническое перевооружение котлоагрегатов Артёмовской ТЭЦ замена ВПК на ВПКО(2024-9,13; 2025-6,7,8,10,11,12)</t>
  </si>
  <si>
    <t>O_505-АрТЭЦ-5</t>
  </si>
  <si>
    <t>Модернизация ИДС с ручным вводом данных на ГТС Артемовской ТЭЦ</t>
  </si>
  <si>
    <t>O_505-АрТЭЦ-6</t>
  </si>
  <si>
    <t>Установка системы непрерывного осушения масла на автотрансформаторе АТ-2 СП «Партизанская ГРЭС» (АТДЦТН-125000/220)),СП Партизанская ГРЭС</t>
  </si>
  <si>
    <t>N_505-ПГРЭС-154</t>
  </si>
  <si>
    <t>Модернизация подогревателя высокого давления ПВ 250-180-01 ПВД-8 ТА-2, ПВД-8 ТА-1, СП Партизанская ГРЭС</t>
  </si>
  <si>
    <t>O_505-ПГРЭС-156</t>
  </si>
  <si>
    <t>Модернизация подогревателя высокого давления ПСВ 500-3-23 ОБ-1,ОБ-2 СП Партизанская ГРЭС</t>
  </si>
  <si>
    <t>O_505-ПГРЭС-157</t>
  </si>
  <si>
    <t>Модернизация силового узла ОРУ-110кВ, с заменой масляного выключателя МВ-110кВ ВЛ ХФЗ No1, на элегазовый (вакуумный) выключатель 110кВ в СП Партизанская ГРЭС</t>
  </si>
  <si>
    <t>O_505-ПГРЭС-158</t>
  </si>
  <si>
    <t>Модернизация силового узла ОРУ-110кВ, с заменой масляного выключателя МВ-110кВ ВЛ ХФЗ No2, на элегазовый (вакуумный) выключатель 110кВ в СП Партизанская ГРЭС</t>
  </si>
  <si>
    <t>O_505-ПГРЭС-159</t>
  </si>
  <si>
    <t>Техперевооружение действующей системы пожарной сигнализации зданий Восточной ТЭЦ</t>
  </si>
  <si>
    <t>N_505-ПГг-143</t>
  </si>
  <si>
    <t>O_505-ТЭЦВост-5</t>
  </si>
  <si>
    <t>Установка системы автоматического пожаротушения ЛК, подщитовых помещений, кабельных тоннелей, СП Артемовская ТЭЦ</t>
  </si>
  <si>
    <t>N_505-ПГг-133</t>
  </si>
  <si>
    <t>Благоустройство территории промплощадки  СП ТЭЦ Восточная</t>
  </si>
  <si>
    <t>N_505-ТЭЦВост-1</t>
  </si>
  <si>
    <t>Техперевооружение системы управления информационной безопасности, СП ТЭЦ Восточная</t>
  </si>
  <si>
    <t>N_505-ТЭЦВост-2</t>
  </si>
  <si>
    <t>Техперевооружение узла учета тепловой эергии КЦ №2-2 СП Приморские тепловые сети</t>
  </si>
  <si>
    <t>N_505-ПТС-19</t>
  </si>
  <si>
    <t>3.4</t>
  </si>
  <si>
    <t>Инвестиционные проекты, реализация которых обуславливается схемами теплоснабжения, всего, в том числе:</t>
  </si>
  <si>
    <t>3.4.1</t>
  </si>
  <si>
    <t>г.Владивосток</t>
  </si>
  <si>
    <t>3.4.1.1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</si>
  <si>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</si>
  <si>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3.4.1.2</t>
  </si>
  <si>
    <t>Строительство, реконструкция, модернизация и техническое перевооружение тепловых сетей, всего, в том числе:</t>
  </si>
  <si>
    <t>3.4.2</t>
  </si>
  <si>
    <t>Наименование поселения (городского округа)</t>
  </si>
  <si>
    <t>3.4.2.1</t>
  </si>
  <si>
    <t>3.4.2.2</t>
  </si>
  <si>
    <t>3.5</t>
  </si>
  <si>
    <t>Новое строительство, всего, в том числе:</t>
  </si>
  <si>
    <t>3.5.1</t>
  </si>
  <si>
    <t>Новое строительство объектов по производству электрической энергии, всего, в том числе:</t>
  </si>
  <si>
    <t>3.5.2</t>
  </si>
  <si>
    <t>Новое строительство котельных, всего, в том числе:</t>
  </si>
  <si>
    <t>3.5.3</t>
  </si>
  <si>
    <t>Новое строительство тепловых сетей, всего, в том числе:</t>
  </si>
  <si>
    <t>3.5.4</t>
  </si>
  <si>
    <t>Прочее новое строительство, всего, в том числе: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</si>
  <si>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</si>
  <si>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</si>
  <si>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бака-нейтрализатора, СП Артемовская ТЭЦ</t>
  </si>
  <si>
    <t>N_505-ПГг-154</t>
  </si>
  <si>
    <t>Строительство бака запаса хвостовых щелочных вод, СП Артемовская ТЭЦ</t>
  </si>
  <si>
    <t>N_505-ПГг-155</t>
  </si>
  <si>
    <t>Строительство резервного бака запаса ХОВ, СП Артемовская ТЭЦ</t>
  </si>
  <si>
    <t>N_505-ПГг-156</t>
  </si>
  <si>
    <t>Строительство резервного бака запаса промывочной воды, СП Артемовская ТЭЦ</t>
  </si>
  <si>
    <t>N_505-ПГг-157</t>
  </si>
  <si>
    <t>Строительство площадок накопления отходов 6шт СП Приморские тепловые сети</t>
  </si>
  <si>
    <t>O_505-ПТС-31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</si>
  <si>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</si>
  <si>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N_505-ПГг-158</t>
  </si>
  <si>
    <t>Строительство рыбопропускного сооружения на плотине р. Артемовка, СП Артемовская ТЭЦ</t>
  </si>
  <si>
    <t>N_505-ПГг-159</t>
  </si>
  <si>
    <t>3.6</t>
  </si>
  <si>
    <t>Покупка земельных участков для целей реализации инвестиционных проектов, всего, в том числе:</t>
  </si>
  <si>
    <t>3.7</t>
  </si>
  <si>
    <t>Прочие инвестиционные проекты всего, в том числе: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</si>
  <si>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</si>
  <si>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</si>
  <si>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Разработка основных технических решений по объекту "Реконструкция ТЭЦ Восточная с установкой газовых турбин типа ГТЭ-65 м водонагревательных колтов-утилизаторов",СП ТЭЦ Восточная</t>
  </si>
  <si>
    <t>N_505-ТЭЦВост-4</t>
  </si>
  <si>
    <t>Разработка ПИР для реализации проекта "Техническое перевооружение технологических трубопроводов, устройств и сооружений СП ТЭЦ Восточная"</t>
  </si>
  <si>
    <t>O_505-ТЭЦВост-6</t>
  </si>
  <si>
    <t>Покупка копировально-множительный аппарата Артемовская ТЭЦ - 15 шт (2024 г. 3шт., 2025г. - 3шт., 2026г. - 3 шт., 2027г. - 3 шт., 2028г. - 3шт.)</t>
  </si>
  <si>
    <t>J_505-ПГг-39-133</t>
  </si>
  <si>
    <t>Покупка бульдозера ДЭТ-400Б1З2, СП Артемовская ТЭЦ,, кол-во 5 шт.</t>
  </si>
  <si>
    <t>F_505-ПГг-39-1</t>
  </si>
  <si>
    <t>Покупка бульдозера Четра Т-20,  СП Партизанская ГРЭС, кол-во  1  шт</t>
  </si>
  <si>
    <t>J_505-ПГг-39-128</t>
  </si>
  <si>
    <t>Покупка тепловоза ТЭМ-18  СП Партизанская ГРЭС, кол-во 1.шт.</t>
  </si>
  <si>
    <t>Покупка серверного оборудования, СП Артемовская ТЭЦ 2 шт</t>
  </si>
  <si>
    <t>N_505-ПГг-39-146</t>
  </si>
  <si>
    <t>Покупка серверного оборудования СП Партизанская ГРЭС, 2шт</t>
  </si>
  <si>
    <t>N_505-ПГг-39-145</t>
  </si>
  <si>
    <t>Покупка ультразвукового расходомера Panametrics GE TransPort PT878 Артемовской ТЭЦ 1 шт</t>
  </si>
  <si>
    <t>J_505-ПГг-39-118</t>
  </si>
  <si>
    <t>Покупка крестовой ударной мельницы SK -300 Партизанская ГРЭС 1 шт.</t>
  </si>
  <si>
    <t>L_505-ПГг-39-153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</si>
  <si>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</si>
  <si>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</si>
  <si>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</si>
  <si>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</si>
  <si>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</si>
  <si>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</si>
  <si>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</si>
  <si>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</si>
  <si>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</si>
  <si>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</si>
  <si>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 xml:space="preserve">Покупка многофункционального устройства лазерного формата А3 для СП Приморские тепловые сети, 1шт. </t>
  </si>
  <si>
    <t>I_505-ПГт-11-45</t>
  </si>
  <si>
    <t>Покупка Серверного оборудования для СП Приморские тепловые сети, 2шт.</t>
  </si>
  <si>
    <t>J_505-ПГт-11-80</t>
  </si>
  <si>
    <t>Покупка станка токарно-винторезного 1 шт, СП Приморские тепловые сети</t>
  </si>
  <si>
    <t>K_505-ПГт-11-101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</si>
  <si>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</si>
  <si>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</si>
  <si>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</si>
  <si>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</si>
  <si>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</si>
  <si>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</si>
  <si>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Покупка VoIP-шлюз для 36 абонентов - 5 шт. СП Приморские тепловые сети (4шт. - 2021г, 1шт. - 2025г.)</t>
  </si>
  <si>
    <t>K_505-ПГт-11-93</t>
  </si>
  <si>
    <t>Покупка Анализатора жидкости Флюорат 02-5М,  1шт. Приморские тепловые сети</t>
  </si>
  <si>
    <t>J_505-ПГт-11-78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</si>
  <si>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</si>
  <si>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</si>
  <si>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</si>
  <si>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</si>
  <si>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Покупка кондуктометра «МАРК-603», 4шт. СП Примоские тепловые сети</t>
  </si>
  <si>
    <t>L_505-ПГт-11-144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</si>
  <si>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</si>
  <si>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</si>
  <si>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</si>
  <si>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</si>
  <si>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Покупка течеискателя Primayer Eurtka3- 1шт. СП Примоские тепловые сети</t>
  </si>
  <si>
    <t>N_505-ПГт-11-157</t>
  </si>
  <si>
    <t>Покупка комплекта testo 330-2 LL Nox + Мультиметр testo 760-2 с магнитным креплением- 1шт. СП Примоские тепловые сети</t>
  </si>
  <si>
    <t>N_505-ПГт-11-158</t>
  </si>
  <si>
    <t>Покупка серверного оборудования - 2 шт СП Приморские тепловые сети</t>
  </si>
  <si>
    <t>N_505-ПГт-11-89</t>
  </si>
  <si>
    <t>Покупка многоцелевого  кабелеискателя  СП Приморские тепловые сети,  1 шт.</t>
  </si>
  <si>
    <t>N_505-ПГт-11-91</t>
  </si>
  <si>
    <t>Покупка Комплекта оборудования для тестирования ЛВС - 1 шт. СП Приморские тепловые сети</t>
  </si>
  <si>
    <t>N_505-ПГт-11-92</t>
  </si>
  <si>
    <t xml:space="preserve">Покупка высокопроизводительного МФУ СП Приморские тепловые сети -  1шт. </t>
  </si>
  <si>
    <t>N_505-ПГт-11-117</t>
  </si>
  <si>
    <t>Покупка МФУ  – 10 шт. СП Приморские тепловые сети</t>
  </si>
  <si>
    <t>N_505-ПГт-11-118</t>
  </si>
  <si>
    <t>Покупка 24-портового коммутатора 2 уровня с поддержкой PoE в комплекте с SFP модулями, 5 шт СП Приморские тепловые сети</t>
  </si>
  <si>
    <t>N_505-ПГт-11-121</t>
  </si>
  <si>
    <t>Покупка комплекса записи диспечерских переговоров - 1 шт. СП Приморские тепловые сети</t>
  </si>
  <si>
    <t>N_505-ПГт-11-90</t>
  </si>
  <si>
    <t>Покупка щита автоматического ввода резерва (ЩАВР),  1 шт. СП Приморские тепловые сети</t>
  </si>
  <si>
    <t>N_505-ПГт-11-120</t>
  </si>
  <si>
    <t>Покупка бульдозера СП Партизанская ГРЭС, кол-во 1 .шт.</t>
  </si>
  <si>
    <t>N_505-ПГг-39-150</t>
  </si>
  <si>
    <t>Покупка оборудования Локальных вычислительных сетей для Восточной ТЭЦ</t>
  </si>
  <si>
    <t>N_505-ПГг-39-183</t>
  </si>
  <si>
    <t>Покупка системы непрерывной осушки трансформаторов для Восточной ТЭЦ,  1 шт.</t>
  </si>
  <si>
    <t>N_505-ПГг-39-185</t>
  </si>
  <si>
    <t>Покупка мобильной установки для очистки турбинного масла для Восточной ТЭЦ,  1 шт.</t>
  </si>
  <si>
    <t>N_505-ПГг-39-188</t>
  </si>
  <si>
    <t>Покупка оборудования локальных вычислительных сетей СП ПГРЭС</t>
  </si>
  <si>
    <t>N_505-ПГг-39-196</t>
  </si>
  <si>
    <t>N_505-ПГг-39-197</t>
  </si>
  <si>
    <t>Покупка стенда контроля подшипников качения для СП Партизанская ГРЭС, кол-во 1.шт.</t>
  </si>
  <si>
    <t>N_505-ПГг-39-198</t>
  </si>
  <si>
    <t>Покупка тепловоза ТЭМ-18 ДМ СП АТЭЦ 1 шт</t>
  </si>
  <si>
    <t>N_505-ПГг-39-199</t>
  </si>
  <si>
    <t>Покупка аппарата гидроимпульсной очистки труб, СП Артемовская ТЭЦ, 1 шт.</t>
  </si>
  <si>
    <t>N_505-ПГг-39-201</t>
  </si>
  <si>
    <t>Покупка мобильной установки регенерации турбиного масла, СП Артемовская ТЭЦ, 1 шт.</t>
  </si>
  <si>
    <t>N_505-ПГг-39-202</t>
  </si>
  <si>
    <t>Покупка систем кондиционирования колонного типа, модель LG UP48WC, 4 шт., СП Артемовская ТЭЦ</t>
  </si>
  <si>
    <t>N_505-ПГг-39-203</t>
  </si>
  <si>
    <t>Покупка серверного оборудования, СП ПТС</t>
  </si>
  <si>
    <t>N_505-ПГт-11-159</t>
  </si>
  <si>
    <t>Покупка комплекта оборудования радиосвязи -  СП Приморские тепловые сети, 1 шт.</t>
  </si>
  <si>
    <t>N_505-ПГт-11-160</t>
  </si>
  <si>
    <t>Покупка комплекта оборудования для измерения параметров волоконно-оптических линий связи, СП ПТС 1шт.</t>
  </si>
  <si>
    <t>N_505-ПГт-11-161</t>
  </si>
  <si>
    <t>Покупка оборудования локальных вычислительных сетей СП ПТС</t>
  </si>
  <si>
    <t>N_505-ПГт-11-162</t>
  </si>
  <si>
    <t>Покупка трансформатора ТЛС-СЭЩ-40/10-03 УЗ 10.00/0.40 D/Yн-11- 2шт. -  СП Приморские тепловые сети</t>
  </si>
  <si>
    <t>N_505-ПГт-11-164</t>
  </si>
  <si>
    <t>Покупка кондиционера с зимним комплектом -  СП Приморские тепловые сети, 2шт.</t>
  </si>
  <si>
    <t>N_505-ПГт-11-165</t>
  </si>
  <si>
    <t>Покупка оптического сварочного аппарата, СП Приморские тепловые сети, 1 шт.</t>
  </si>
  <si>
    <t>N_505-ПГт-11-166</t>
  </si>
  <si>
    <t>Покупка кондиционера с зимним комплектом -  СП Приморские тепловые сети, 3шт.</t>
  </si>
  <si>
    <t>N_505-ПГт-11-168</t>
  </si>
  <si>
    <t>Покупка Микроомметра МИКО-1, 1шт. СП Партизанская ГРЭС</t>
  </si>
  <si>
    <t>N_505-ПГРЭС-39-4</t>
  </si>
  <si>
    <t>Покупка Прибора ТМВ-2, 1 шт., СП Партизанская ГРЭС</t>
  </si>
  <si>
    <t>N_505-ПГРЭС-39-8</t>
  </si>
  <si>
    <t>Покупка приборного комплекса для локализации частичных разрядов в электрооборудовании СП ТЭЦ Восточная, 1шт.</t>
  </si>
  <si>
    <t>N_505-ТЭЦВост-39-9</t>
  </si>
  <si>
    <t>Покупка испытательного комплекса РЕТОМ-61 (или аналог), 1 шт, СП ТЭЦ Восточная</t>
  </si>
  <si>
    <t>N_505-ТЭЦВост-39-3</t>
  </si>
  <si>
    <t>Покупка прибора анализа элегаза для СП ТЭЦ Восточная, 1 шт.</t>
  </si>
  <si>
    <t>N_505-ТЭЦВост-39-5</t>
  </si>
  <si>
    <t>Покупка многофункционального калибратора процессов FLUKE 725 (725Ex) для СП ТЭЦ Восточная, 1 шт.</t>
  </si>
  <si>
    <t>N_505-ТЭЦВост-39-7</t>
  </si>
  <si>
    <t>Покупка спектрофотометра ПЭ-5400ВИ (с держателем 6-ти кювет) для  Восточной ТЭЦ, (2 шт. 2023, 1 шт. - 2024.),3 шт.</t>
  </si>
  <si>
    <t>N_505-ТЭЦВост-39-8</t>
  </si>
  <si>
    <t>Покупка пожарной автоцистерны АЦ-5,0-40 (КамАЗ-43114) СП Партизанская ГРЭС, 1шт.</t>
  </si>
  <si>
    <t>N_505-ПГРЭС-39-1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</si>
  <si>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</si>
  <si>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</si>
  <si>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</si>
  <si>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</si>
  <si>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</si>
  <si>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</si>
  <si>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</si>
  <si>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</si>
  <si>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</si>
  <si>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</si>
  <si>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Приобретение спектрофотометра для Владивостокской ТЭЦ-2, 2 шт</t>
  </si>
  <si>
    <t>O_505-ВТЭЦ2-1</t>
  </si>
  <si>
    <t>Приобретение Аппарат для определения времени деэмульсии масел  Владивостокская ТЭЦ-2, 1 шт</t>
  </si>
  <si>
    <t>O_505-ВТЭЦ2-2</t>
  </si>
  <si>
    <t>Приобретение уровнемера УЛМ-31А1-HF-LC с 2-х проводным подключением Владивостокская ТЭЦ-2,   15 шт</t>
  </si>
  <si>
    <t>O_505-ВТЭЦ2-3</t>
  </si>
  <si>
    <t>Приобретение газоанализатора ПАЛЛАДИЙ-3М-02 Владивостокская ТЭЦ-2, 1 шт</t>
  </si>
  <si>
    <t>O_505-ВТЭЦ2-4</t>
  </si>
  <si>
    <t>Приобретение анализатора ТВЗ-ЛАБ температуры вспышки в закрытом тигле Владивостокская ТЭЦ-2, 1 шт</t>
  </si>
  <si>
    <t>O_505-ВТЭЦ2-5</t>
  </si>
  <si>
    <t>Приобретение аппарата автоматического для определения температуры вспышки в открытом тигле Владивостокская ТЭЦ-2, 1 шт</t>
  </si>
  <si>
    <t>O_505-ВТЭЦ2-6</t>
  </si>
  <si>
    <t>Приобретение шкафа вытяжного 1860х765х2300 Владивостокская ТЭЦ-2, 1 шт</t>
  </si>
  <si>
    <t>O_505-ВТЭЦ2-7</t>
  </si>
  <si>
    <t>Приобретение мобильного индикаторного комплекса МИК-2 Владивостокская ТЭЦ-2, 1 шт</t>
  </si>
  <si>
    <t>O_505-ВТЭЦ2-8</t>
  </si>
  <si>
    <t>Приобретение МЕП-7ис - многочастотный цифровой измеритель тангенса угла диэлектрических потерь и емкости изоляции Владивостокская ТЭЦ-2, 1 шт</t>
  </si>
  <si>
    <t>O_505-ВТЭЦ2-9</t>
  </si>
  <si>
    <t>Приобретение вольтметра ПрофКиП СКВ-120/140 Владивостокская ТЭЦ-2, 1 шт</t>
  </si>
  <si>
    <t>O_505-ВТЭЦ2-10</t>
  </si>
  <si>
    <t>Приобретение комплекса трассопоискового "Сталкер" 75-24 (встроенный GPS/Глонасс модуль, Li-lon) Владивостокская ТЭЦ-2, 1 шт</t>
  </si>
  <si>
    <t>O_505-ВТЭЦ2-11</t>
  </si>
  <si>
    <t>Приобретение переносной поверочной установки УППУ-МЭ 3,1КМ-П-0,5 Владивостокская ТЭЦ-2, 1 шт</t>
  </si>
  <si>
    <t>O_505-ВТЭЦ2-12</t>
  </si>
  <si>
    <t>Приобретение ретом 25 - устройство испытательное, РЕТОМЕР-М3 высокочастотный  вольтамперфазометр Владивостокская ТЭЦ-2, 1 шт</t>
  </si>
  <si>
    <t>O_505-ВТЭЦ2-13</t>
  </si>
  <si>
    <t>Приобретение комплекса программно-технического измерительного РЕТОМ-61 Владивостокская ТЭЦ-2, 1 шт</t>
  </si>
  <si>
    <t>O_505-ВТЭЦ2-14</t>
  </si>
  <si>
    <t>Приобретение крана на короткобазном шассии Владивостокская ТЭЦ-2, 1 шт</t>
  </si>
  <si>
    <t>O_505-ВТЭЦ2-15</t>
  </si>
  <si>
    <t>Приобретение экскаватора  Владивостокская ТЭЦ-2, 1 шт</t>
  </si>
  <si>
    <t>O_505-ВТЭЦ2-16</t>
  </si>
  <si>
    <t>Приобретение переносной многоканальной диагностической  Владивостокская ТЭЦ-2, 1 шт</t>
  </si>
  <si>
    <t>O_505-ВТЭЦ2-17</t>
  </si>
  <si>
    <t>Приобретение станока балансировочного с горизонтальной осью вращения, зарезонансного типа с маятниковой опорной системой модели ВМ-8000 с измерительно-управляющим комплексом "Сапфир" Владивостокская ТЭЦ-2, 1 шт</t>
  </si>
  <si>
    <t>O_505-ВТЭЦ2-18</t>
  </si>
  <si>
    <t>Приобретение винтового компрессора Владивостокская ТЭЦ-2, 1 шт</t>
  </si>
  <si>
    <t>O_505-ВТЭЦ2-19</t>
  </si>
  <si>
    <t>Приобретение титратора Фишера ПЭ-9210 в комплекте Владивостокская ТЭЦ-2, 1 шт</t>
  </si>
  <si>
    <t>O_505-ВТЭЦ2-20</t>
  </si>
  <si>
    <t>Приобретение устройства УИ 300.1 с поверкой Владивостокская ТЭЦ-2, 1 шт</t>
  </si>
  <si>
    <t>O_505-ВТЭЦ2-21</t>
  </si>
  <si>
    <t>Приобретение устройства измерительного параметров релейной защиты РЕТОМ-21 Владивостокская ТЭЦ-2, 1 шт</t>
  </si>
  <si>
    <t>O_505-ВТЭЦ2-22</t>
  </si>
  <si>
    <t>Покупка коммутатора L2 с поддержкой PoE, 10 шт СП Приморские тепловые сети</t>
  </si>
  <si>
    <t>O_505-ПТС-11-9</t>
  </si>
  <si>
    <t>Покупка комплекса средств диспетчерского контроля тепловых сетей, 1 шт, СП Приморские тепловые сети</t>
  </si>
  <si>
    <t>O_505-ПТС-11-6</t>
  </si>
  <si>
    <t>Покупка коммутатора с поддержкой PoE в комплекте с SFP модулями, 10 шт СП Приморские тепловые сети</t>
  </si>
  <si>
    <t>O_505-ПТС-11-10</t>
  </si>
  <si>
    <t>Покупка кондиционера с зимним комплектом, кол-во 3 шт, СП Приморские тепловые сети</t>
  </si>
  <si>
    <t>O_505-ПТС-11-11</t>
  </si>
  <si>
    <t>Покупка МФУ, 10 шт., СП Приморские тепловые сети</t>
  </si>
  <si>
    <t>O_505-ПТС-11-7</t>
  </si>
  <si>
    <t>Покупка офисных МФУ  – 10 шт. СП Приморские тепловые сети</t>
  </si>
  <si>
    <t>O_505-ПТС-11-8</t>
  </si>
  <si>
    <t>Приобретение  оборудования  для оснащения зала обучения оперативного персонала СП Артемовская ТЭЦ (МФУ-1шт., АРМ - 9 шт., Комплект оборудования ВКС - 1 шт., Led-панель - 1 шт.)</t>
  </si>
  <si>
    <t>O_505-АрТЭЦ-39-19</t>
  </si>
  <si>
    <t>Приобретение газоанализатора одноканального общепромышленного стационарного СП Артемовская ТЭЦ (1 шт.)</t>
  </si>
  <si>
    <t>O_505-АрТЭЦ-39-16</t>
  </si>
  <si>
    <t>Покупка мини погрузчика фронтального г/п 850 кг, объем ковша 0,47 м3 (1 шт.)Артемовской ТЭЦ</t>
  </si>
  <si>
    <t>O_505-АрТЭЦ-39-22</t>
  </si>
  <si>
    <t>Покупка погрузчика вилочного фронтального г/п 2000 кг. (2 шт.) Артемовской ТЭЦ</t>
  </si>
  <si>
    <t>O_505-АрТЭЦ-39-23</t>
  </si>
  <si>
    <t>Приобретение шкафа приточно-вытяжного СП Артемовская ТЭЦ  1 шт.</t>
  </si>
  <si>
    <t>O_505-АрТЭЦ-39-31</t>
  </si>
  <si>
    <t>Приобретение портативного измерительного комплекта с расходомером и датчиком толщиномера АКРОН-01 СП Артемовская ТЭЦ, 1 шт.</t>
  </si>
  <si>
    <t>O_505-АрТЭЦ-39-25</t>
  </si>
  <si>
    <t>Приобретение высоковольтного измерителя параметров изоляции СП Артемовская ТЭЦ, 1 шт.</t>
  </si>
  <si>
    <t>O_505-АрТЭЦ-39-33</t>
  </si>
  <si>
    <t>Покупка бортового автомобиля типа  ГАЗон Next ГАЗ-C41RB3 (4×2) c гидравлическим манипулятором или аналог для нужд Восточной ТЭЦ</t>
  </si>
  <si>
    <t>O_505-ТЭЦВост-39-14</t>
  </si>
  <si>
    <t>Покупка серверного оборудования корпоративных информационных систем СП "ТЭЦ Восточная", 1 комплект</t>
  </si>
  <si>
    <t>O_505-ТЭЦВост-39-11</t>
  </si>
  <si>
    <t>Покупка автономной телефонной станции типа элтекс smg-3016 или аналог, 2 комплекта,  СП ТЭЦ Восточная</t>
  </si>
  <si>
    <t>O_505-ТЭЦВост-39-13</t>
  </si>
  <si>
    <t>Покупка комплекта ручного универсального гидравлического с силовым модулем, 1 шт. СП ТЭЦ Восточная</t>
  </si>
  <si>
    <t>O_505-ТЭЦВост-39-19</t>
  </si>
  <si>
    <t>Покупка газоанализатора Джин-Газ ГСБ-3М-07 или аналог СП ТЭЦ Восточная, 1 шт.</t>
  </si>
  <si>
    <t>O_505-ТЭЦВост-39-20</t>
  </si>
  <si>
    <t>Покупка комплекта разрядно-диагностического устройства аккумуляторных батарей, 1 шт. СП ТЭЦ Восточная</t>
  </si>
  <si>
    <t>O_505-ТЭЦВост-39-18</t>
  </si>
  <si>
    <t>Приобретение миллиометра СП Артемовская ТЭЦ, 1 шт.</t>
  </si>
  <si>
    <t>O_505-АрТЭЦ-39-32</t>
  </si>
  <si>
    <t>Покупка широкоформатного принтер HP DesignJet T630 24-in, 1 шт.  СП ТЭЦ Восточная</t>
  </si>
  <si>
    <t>O_505-ТЭЦВост-39-15</t>
  </si>
  <si>
    <t>Покупка АРМ системы, 1 шт.   СП ТЭЦ Восточная</t>
  </si>
  <si>
    <t>O_505-ТЭЦВост-39-10</t>
  </si>
  <si>
    <t>Приобретение широкоформатного сканера СП Артемовская ТЭЦ 1 шт.</t>
  </si>
  <si>
    <t>O_505-АрТЭЦ-39-20</t>
  </si>
  <si>
    <t>Покупка многофункционального устройство Kyocera ECOSYS M5526cdw или аналог, 1 шт.  СП ТЭЦ Восточная</t>
  </si>
  <si>
    <t>O_505-ТЭЦВост-39-16</t>
  </si>
  <si>
    <t>Покупка оборудования для ВКС, 1 шт.  СП ТЭЦ Восточная</t>
  </si>
  <si>
    <t>O_505-ТЭЦВост-39-12</t>
  </si>
  <si>
    <t>Покупка калибратора температуры Элемер-КТ-150К, 1 шт. для Восточной ТЭЦ</t>
  </si>
  <si>
    <t>O_505-ТЭЦВост-39-17</t>
  </si>
  <si>
    <t>Приобретение компрессора винтового ВК180-8 ВС СП Артемовская ТЭЦ 2 шт.</t>
  </si>
  <si>
    <t>O_505-АрТЭЦ-39-17</t>
  </si>
  <si>
    <t>Приобретение анализатора жидкости «Флюорат-02-5М» СП Артемовская ТЭЦ, 1 шт.</t>
  </si>
  <si>
    <t>O_505-АрТЭЦ-39-34</t>
  </si>
  <si>
    <t>Приобретение кондуктометра-концентратомера лабораторного переносного Сп Артемовская ТЭЦ 1 шт.</t>
  </si>
  <si>
    <t>O_505-АрТЭЦ-39-30</t>
  </si>
  <si>
    <t>Приобретение газоанализатора  дымовых отходящих газов многокомпонентного переносного ДАГ-500 СП Артемовская ТЭЦ 1 шт.</t>
  </si>
  <si>
    <t>O_505-АрТЭЦ-39-24</t>
  </si>
  <si>
    <t>Приобретение спектрофотометра Юнико 1201 СП Артемовская ТЭЦ, 1 шт</t>
  </si>
  <si>
    <t>O_505-АрТЭЦ-39-26</t>
  </si>
  <si>
    <t>Приобретение  аппарата для определения температуры вспышки в закрытом тигле ПЭ-ТВО полуавтоматический СП Артемовская ТЭЦ, 1 шт.</t>
  </si>
  <si>
    <t>O_505-АрТЭЦ-39-28</t>
  </si>
  <si>
    <t>Приобретение спектрофотометра ПЭ-5400ВИ СП Артемовская ТЭЦ, 1 шт.</t>
  </si>
  <si>
    <t>O_505-АрТЭЦ-39-27</t>
  </si>
  <si>
    <t>Приобретение широкоформатного плоттера СП Артемовская ТЭЦ 1 шт.</t>
  </si>
  <si>
    <t>O_505-АрТЭЦ-39-21</t>
  </si>
  <si>
    <t>Приобретение весов аналитических ВЛА-225М СП Артемовская ТЭЦ 1 шт.</t>
  </si>
  <si>
    <t>O_505-АрТЭЦ-39-29</t>
  </si>
  <si>
    <t xml:space="preserve">Покупка офисной техники для оснащения учебного класса оперативного персонала (АРМ – 10 шт, комплект оборудования для видео обучения – 1 шт, терминал ВКС – 1 шт, кондиционер – 1шт, коммутационое оборудование – 2шт) для нужд СП Партизанская ГРЭС </t>
  </si>
  <si>
    <t>O_505-ПГРЭС-39-13</t>
  </si>
  <si>
    <t>Покупка фильтр-адсорбера СП Партизанская ГРЭС, 1 шт.</t>
  </si>
  <si>
    <t>O_505-ПГРЭС-39-14</t>
  </si>
  <si>
    <t>Разработка системы обнаружения утечек в трубах тепловых сетей, СП Приморские тепловые сети</t>
  </si>
  <si>
    <t>O_505-ПТС-16на</t>
  </si>
  <si>
    <t>Разработка и внедрение технологии защиты поверхностей нагрева водяного экономайзера энергетических котлов СП "Партизанская ГРЭС" от абразивного износа золой</t>
  </si>
  <si>
    <t>O_505-ПГРЭС-155на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</si>
  <si>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</si>
  <si>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N_505-ПГг-139на</t>
  </si>
  <si>
    <t>Разработка ПИР для проекта "Устройство площадки для хранения металлолома на территории Восточной ТЭЦ"Устройство площадки для хранения металлолома на территории Восточной ТЭЦ"</t>
  </si>
  <si>
    <t>Инвестиционная программа Акционерное общество "Дальневосточная генерирующая компания"</t>
  </si>
  <si>
    <t>Прокладка тепловой сети для подключения объекта капитального строительства "Жилой комплекс на земельном участке по адресу:г. Владивосток в районе пр.100-лет Владивостоку д.103» L=225,5м Ду720/530/426, СП Приморские тепловые сети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</si>
</sst>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\ _₽"/>
    <numFmt numFmtId="166" formatCode="#,##0.0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SimSun"/>
    </font>
    <font>
      <sz val="10"/>
      <name val="Helv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2" fillId="0" borderId="0"/>
    <xf numFmtId="0" fontId="1" fillId="0" borderId="0"/>
  </cellStyleXfs>
  <cellXfs count="56">
    <xf numFmtId="0" fontId="0" fillId="0" borderId="0" xfId="0"/>
    <xf numFmtId="49" fontId="3" fillId="0" borderId="0" xfId="1" applyNumberFormat="1" applyFont="1" applyFill="1"/>
    <xf numFmtId="0" fontId="3" fillId="0" borderId="0" xfId="1" applyFont="1" applyFill="1"/>
    <xf numFmtId="0" fontId="7" fillId="0" borderId="0" xfId="2" applyFont="1" applyFill="1" applyAlignment="1">
      <alignment horizontal="right" vertical="center"/>
    </xf>
    <xf numFmtId="0" fontId="6" fillId="0" borderId="0" xfId="0" applyFont="1" applyFill="1"/>
    <xf numFmtId="4" fontId="3" fillId="0" borderId="0" xfId="1" applyNumberFormat="1" applyFont="1" applyFill="1"/>
    <xf numFmtId="0" fontId="7" fillId="0" borderId="0" xfId="2" applyFont="1" applyFill="1" applyAlignment="1">
      <alignment horizontal="right"/>
    </xf>
    <xf numFmtId="49" fontId="3" fillId="0" borderId="0" xfId="1" applyNumberFormat="1" applyFont="1" applyFill="1" applyAlignment="1">
      <alignment horizontal="left" vertical="center"/>
    </xf>
    <xf numFmtId="0" fontId="3" fillId="0" borderId="0" xfId="1" applyFont="1" applyFill="1" applyAlignment="1">
      <alignment horizontal="left" vertical="center"/>
    </xf>
    <xf numFmtId="49" fontId="9" fillId="0" borderId="0" xfId="1" applyNumberFormat="1" applyFont="1" applyFill="1" applyAlignment="1">
      <alignment horizontal="left" vertical="center"/>
    </xf>
    <xf numFmtId="0" fontId="9" fillId="0" borderId="0" xfId="1" applyFont="1" applyFill="1" applyAlignment="1">
      <alignment horizontal="left" vertical="center"/>
    </xf>
    <xf numFmtId="4" fontId="9" fillId="0" borderId="0" xfId="1" applyNumberFormat="1" applyFont="1" applyFill="1" applyAlignment="1">
      <alignment horizontal="left" vertical="center"/>
    </xf>
    <xf numFmtId="49" fontId="6" fillId="0" borderId="0" xfId="0" applyNumberFormat="1" applyFont="1" applyFill="1"/>
    <xf numFmtId="49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5" applyNumberFormat="1" applyFont="1" applyFill="1" applyBorder="1" applyAlignment="1">
      <alignment horizontal="center" vertical="center" wrapText="1"/>
    </xf>
    <xf numFmtId="166" fontId="3" fillId="0" borderId="1" xfId="5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6" fontId="13" fillId="0" borderId="1" xfId="7" applyNumberFormat="1" applyFont="1" applyFill="1" applyBorder="1" applyAlignment="1" applyProtection="1">
      <alignment horizontal="left" vertical="top" wrapText="1"/>
      <protection locked="0"/>
    </xf>
    <xf numFmtId="166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left" vertical="top" wrapText="1"/>
    </xf>
    <xf numFmtId="166" fontId="3" fillId="0" borderId="1" xfId="8" applyNumberFormat="1" applyFont="1" applyFill="1" applyBorder="1" applyAlignment="1" applyProtection="1">
      <alignment horizontal="left" vertical="center" wrapText="1"/>
      <protection locked="0"/>
    </xf>
    <xf numFmtId="3" fontId="3" fillId="0" borderId="1" xfId="8" applyNumberFormat="1" applyFont="1" applyFill="1" applyBorder="1" applyAlignment="1" applyProtection="1">
      <alignment vertical="center" wrapText="1"/>
      <protection locked="0"/>
    </xf>
    <xf numFmtId="166" fontId="13" fillId="0" borderId="1" xfId="7" applyNumberFormat="1" applyFont="1" applyFill="1" applyBorder="1" applyAlignment="1" applyProtection="1">
      <alignment horizontal="left" vertical="center" wrapText="1"/>
      <protection locked="0"/>
    </xf>
    <xf numFmtId="4" fontId="13" fillId="0" borderId="1" xfId="8" applyNumberFormat="1" applyFont="1" applyFill="1" applyBorder="1" applyAlignment="1" applyProtection="1">
      <alignment horizontal="center" vertical="center" wrapText="1"/>
      <protection locked="0"/>
    </xf>
    <xf numFmtId="166" fontId="13" fillId="0" borderId="1" xfId="8" applyNumberFormat="1" applyFont="1" applyFill="1" applyBorder="1" applyAlignment="1" applyProtection="1">
      <alignment horizontal="left" vertical="top" wrapText="1"/>
      <protection locked="0"/>
    </xf>
    <xf numFmtId="166" fontId="3" fillId="0" borderId="1" xfId="7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7" applyNumberFormat="1" applyFont="1" applyFill="1" applyBorder="1" applyAlignment="1" applyProtection="1">
      <alignment horizontal="left" vertical="top" wrapText="1"/>
      <protection locked="0"/>
    </xf>
    <xf numFmtId="3" fontId="3" fillId="0" borderId="1" xfId="7" applyNumberFormat="1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Border="1"/>
    <xf numFmtId="0" fontId="11" fillId="0" borderId="1" xfId="4" applyFont="1" applyFill="1" applyBorder="1" applyAlignment="1">
      <alignment horizontal="center" vertical="center" wrapText="1"/>
    </xf>
    <xf numFmtId="4" fontId="3" fillId="0" borderId="1" xfId="5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top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center" vertical="center"/>
    </xf>
    <xf numFmtId="164" fontId="9" fillId="0" borderId="0" xfId="5" applyNumberFormat="1" applyFont="1" applyFill="1" applyAlignment="1">
      <alignment horizontal="center" vertical="center"/>
    </xf>
    <xf numFmtId="0" fontId="3" fillId="0" borderId="0" xfId="5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11">
    <cellStyle name="Обычный" xfId="0" builtinId="0"/>
    <cellStyle name="Обычный 11" xfId="1"/>
    <cellStyle name="Обычный 3" xfId="2"/>
    <cellStyle name="Обычный 4" xfId="3"/>
    <cellStyle name="Обычный 5" xfId="4"/>
    <cellStyle name="Обычный 7" xfId="5"/>
    <cellStyle name="Обычный 7 3" xfId="6"/>
    <cellStyle name="Обычный 7 3 2" xfId="9"/>
    <cellStyle name="Обычный 7 3 2 2" xfId="10"/>
    <cellStyle name="Стиль 1" xfId="7"/>
    <cellStyle name="Стиль 1 2" xfId="8"/>
  </cellStyles>
  <dxfs count="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2"/>
  <sheetViews>
    <sheetView tabSelected="1" zoomScale="70" zoomScaleNormal="70" workbookViewId="0">
      <selection activeCell="Y24" sqref="Y24"/>
    </sheetView>
  </sheetViews>
  <sheetFormatPr defaultRowHeight="15" x14ac:dyDescent="0.25"/>
  <cols>
    <col min="1" max="1" width="11.85546875" style="12" customWidth="1"/>
    <col min="2" max="2" width="76.42578125" style="4" customWidth="1"/>
    <col min="3" max="3" width="21.5703125" style="4" customWidth="1"/>
    <col min="4" max="4" width="16.28515625" style="4" customWidth="1"/>
    <col min="5" max="5" width="15.7109375" style="4" customWidth="1"/>
    <col min="6" max="6" width="14" style="4" customWidth="1"/>
    <col min="7" max="7" width="20.140625" style="4" customWidth="1"/>
    <col min="8" max="8" width="17.85546875" style="4" customWidth="1"/>
    <col min="9" max="9" width="17.42578125" style="4" customWidth="1"/>
    <col min="10" max="10" width="20.28515625" style="4" customWidth="1"/>
    <col min="11" max="11" width="19.140625" style="4" customWidth="1"/>
    <col min="12" max="12" width="15.28515625" style="4" customWidth="1"/>
    <col min="13" max="13" width="16.28515625" style="4" customWidth="1"/>
    <col min="14" max="14" width="16.5703125" style="4" customWidth="1"/>
    <col min="15" max="15" width="14" style="4" customWidth="1"/>
    <col min="16" max="16" width="18.42578125" style="4" customWidth="1"/>
    <col min="17" max="17" width="26.85546875" style="4" customWidth="1"/>
    <col min="18" max="16384" width="9.140625" style="4"/>
  </cols>
  <sheetData>
    <row r="1" spans="1:17" ht="18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</row>
    <row r="2" spans="1:17" ht="18.75" x14ac:dyDescent="0.3">
      <c r="A2" s="1"/>
      <c r="B2" s="2"/>
      <c r="C2" s="2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 t="s">
        <v>1</v>
      </c>
    </row>
    <row r="3" spans="1:17" ht="18.75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6" t="s">
        <v>2</v>
      </c>
    </row>
    <row r="4" spans="1:17" ht="15.75" x14ac:dyDescent="0.25">
      <c r="A4" s="51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</row>
    <row r="5" spans="1:17" ht="15.75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18.75" x14ac:dyDescent="0.25">
      <c r="A6" s="52" t="s">
        <v>765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7" ht="15.75" x14ac:dyDescent="0.25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</row>
    <row r="8" spans="1:17" ht="15.75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spans="1:17" ht="18.75" x14ac:dyDescent="0.25">
      <c r="A9" s="54" t="s">
        <v>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</row>
    <row r="10" spans="1:17" ht="18.75" x14ac:dyDescent="0.25">
      <c r="A10" s="9"/>
      <c r="B10" s="10"/>
      <c r="C10" s="1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0"/>
    </row>
    <row r="11" spans="1:17" ht="15.75" x14ac:dyDescent="0.2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</row>
    <row r="12" spans="1:17" ht="15.75" x14ac:dyDescent="0.25">
      <c r="A12" s="45" t="s">
        <v>6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</row>
    <row r="13" spans="1:17" x14ac:dyDescent="0.25">
      <c r="A13" s="46" t="s">
        <v>7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</row>
    <row r="14" spans="1:17" ht="13.5" customHeight="1" x14ac:dyDescent="0.25"/>
    <row r="15" spans="1:17" ht="15" customHeight="1" x14ac:dyDescent="0.25">
      <c r="A15" s="47" t="s">
        <v>8</v>
      </c>
      <c r="B15" s="48" t="s">
        <v>9</v>
      </c>
      <c r="C15" s="48" t="s">
        <v>10</v>
      </c>
      <c r="D15" s="48" t="s">
        <v>11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9" t="s">
        <v>12</v>
      </c>
    </row>
    <row r="16" spans="1:17" ht="15" customHeight="1" x14ac:dyDescent="0.25">
      <c r="A16" s="47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9"/>
    </row>
    <row r="17" spans="1:17" ht="15.75" customHeight="1" x14ac:dyDescent="0.25">
      <c r="A17" s="47"/>
      <c r="B17" s="48"/>
      <c r="C17" s="48"/>
      <c r="D17" s="50" t="s">
        <v>13</v>
      </c>
      <c r="E17" s="50"/>
      <c r="F17" s="50"/>
      <c r="G17" s="50"/>
      <c r="H17" s="50" t="s">
        <v>14</v>
      </c>
      <c r="I17" s="50"/>
      <c r="J17" s="50"/>
      <c r="K17" s="50"/>
      <c r="L17" s="50" t="s">
        <v>15</v>
      </c>
      <c r="M17" s="50"/>
      <c r="N17" s="50"/>
      <c r="O17" s="48" t="s">
        <v>16</v>
      </c>
      <c r="P17" s="48"/>
      <c r="Q17" s="49"/>
    </row>
    <row r="18" spans="1:17" ht="47.25" customHeight="1" x14ac:dyDescent="0.25">
      <c r="A18" s="47"/>
      <c r="B18" s="48"/>
      <c r="C18" s="48"/>
      <c r="D18" s="43" t="s">
        <v>17</v>
      </c>
      <c r="E18" s="43" t="s">
        <v>18</v>
      </c>
      <c r="F18" s="43" t="s">
        <v>19</v>
      </c>
      <c r="G18" s="43" t="s">
        <v>20</v>
      </c>
      <c r="H18" s="43" t="s">
        <v>21</v>
      </c>
      <c r="I18" s="43" t="s">
        <v>22</v>
      </c>
      <c r="J18" s="43" t="s">
        <v>23</v>
      </c>
      <c r="K18" s="43" t="s">
        <v>24</v>
      </c>
      <c r="L18" s="43" t="s">
        <v>25</v>
      </c>
      <c r="M18" s="43" t="s">
        <v>26</v>
      </c>
      <c r="N18" s="43" t="s">
        <v>27</v>
      </c>
      <c r="O18" s="43" t="s">
        <v>19</v>
      </c>
      <c r="P18" s="43" t="s">
        <v>27</v>
      </c>
      <c r="Q18" s="49"/>
    </row>
    <row r="19" spans="1:17" ht="15.75" x14ac:dyDescent="0.25">
      <c r="A19" s="13">
        <v>1</v>
      </c>
      <c r="B19" s="14">
        <v>2</v>
      </c>
      <c r="C19" s="14">
        <v>3</v>
      </c>
      <c r="D19" s="13" t="s">
        <v>28</v>
      </c>
      <c r="E19" s="13" t="s">
        <v>29</v>
      </c>
      <c r="F19" s="13" t="s">
        <v>30</v>
      </c>
      <c r="G19" s="13" t="s">
        <v>31</v>
      </c>
      <c r="H19" s="13" t="s">
        <v>32</v>
      </c>
      <c r="I19" s="13" t="s">
        <v>33</v>
      </c>
      <c r="J19" s="13" t="s">
        <v>34</v>
      </c>
      <c r="K19" s="13" t="s">
        <v>35</v>
      </c>
      <c r="L19" s="13" t="s">
        <v>36</v>
      </c>
      <c r="M19" s="13" t="s">
        <v>37</v>
      </c>
      <c r="N19" s="13" t="s">
        <v>38</v>
      </c>
      <c r="O19" s="13" t="s">
        <v>39</v>
      </c>
      <c r="P19" s="13" t="s">
        <v>40</v>
      </c>
      <c r="Q19" s="13" t="s">
        <v>41</v>
      </c>
    </row>
    <row r="20" spans="1:17" s="18" customFormat="1" ht="30.75" customHeight="1" x14ac:dyDescent="0.25">
      <c r="A20" s="15" t="s">
        <v>42</v>
      </c>
      <c r="B20" s="16" t="s">
        <v>43</v>
      </c>
      <c r="C20" s="16" t="s">
        <v>44</v>
      </c>
      <c r="D20" s="17">
        <f t="shared" ref="D20:P20" si="0">D21+D68+D79+D227+D234+D247+D248</f>
        <v>397.2</v>
      </c>
      <c r="E20" s="17">
        <f t="shared" si="0"/>
        <v>0</v>
      </c>
      <c r="F20" s="17">
        <f t="shared" si="0"/>
        <v>0</v>
      </c>
      <c r="G20" s="17">
        <f t="shared" si="0"/>
        <v>2638</v>
      </c>
      <c r="H20" s="17">
        <f t="shared" si="0"/>
        <v>0</v>
      </c>
      <c r="I20" s="17">
        <f t="shared" si="0"/>
        <v>0</v>
      </c>
      <c r="J20" s="17">
        <f t="shared" si="0"/>
        <v>0</v>
      </c>
      <c r="K20" s="17">
        <f t="shared" si="0"/>
        <v>0</v>
      </c>
      <c r="L20" s="17">
        <f t="shared" si="0"/>
        <v>0</v>
      </c>
      <c r="M20" s="17">
        <f t="shared" si="0"/>
        <v>0</v>
      </c>
      <c r="N20" s="17">
        <f t="shared" si="0"/>
        <v>0</v>
      </c>
      <c r="O20" s="17">
        <f t="shared" si="0"/>
        <v>0</v>
      </c>
      <c r="P20" s="17">
        <f t="shared" si="0"/>
        <v>33271</v>
      </c>
      <c r="Q20" s="16" t="s">
        <v>45</v>
      </c>
    </row>
    <row r="21" spans="1:17" s="18" customFormat="1" ht="54.75" customHeight="1" x14ac:dyDescent="0.25">
      <c r="A21" s="15" t="s">
        <v>46</v>
      </c>
      <c r="B21" s="16" t="s">
        <v>47</v>
      </c>
      <c r="C21" s="16" t="s">
        <v>44</v>
      </c>
      <c r="D21" s="17">
        <f>D22+D25</f>
        <v>0</v>
      </c>
      <c r="E21" s="17">
        <f t="shared" ref="E21:P21" si="1">E22+E25</f>
        <v>0</v>
      </c>
      <c r="F21" s="17">
        <f t="shared" si="1"/>
        <v>0</v>
      </c>
      <c r="G21" s="17">
        <f t="shared" si="1"/>
        <v>0</v>
      </c>
      <c r="H21" s="17">
        <f t="shared" si="1"/>
        <v>0</v>
      </c>
      <c r="I21" s="17">
        <f t="shared" si="1"/>
        <v>0</v>
      </c>
      <c r="J21" s="17">
        <f t="shared" si="1"/>
        <v>0</v>
      </c>
      <c r="K21" s="17">
        <f t="shared" si="1"/>
        <v>0</v>
      </c>
      <c r="L21" s="17">
        <f t="shared" si="1"/>
        <v>0</v>
      </c>
      <c r="M21" s="17">
        <f t="shared" si="1"/>
        <v>0</v>
      </c>
      <c r="N21" s="17">
        <f t="shared" si="1"/>
        <v>0</v>
      </c>
      <c r="O21" s="17">
        <f t="shared" si="1"/>
        <v>0</v>
      </c>
      <c r="P21" s="17">
        <f t="shared" si="1"/>
        <v>0</v>
      </c>
      <c r="Q21" s="16" t="s">
        <v>45</v>
      </c>
    </row>
    <row r="22" spans="1:17" s="18" customFormat="1" ht="84" customHeight="1" x14ac:dyDescent="0.25">
      <c r="A22" s="15" t="s">
        <v>48</v>
      </c>
      <c r="B22" s="16" t="s">
        <v>49</v>
      </c>
      <c r="C22" s="16" t="s">
        <v>44</v>
      </c>
      <c r="D22" s="17">
        <f>D23+D24</f>
        <v>0</v>
      </c>
      <c r="E22" s="17">
        <f t="shared" ref="E22:P25" si="2">E23+E24</f>
        <v>0</v>
      </c>
      <c r="F22" s="17">
        <f t="shared" si="2"/>
        <v>0</v>
      </c>
      <c r="G22" s="17">
        <f t="shared" si="2"/>
        <v>0</v>
      </c>
      <c r="H22" s="17">
        <f t="shared" si="2"/>
        <v>0</v>
      </c>
      <c r="I22" s="17">
        <f t="shared" si="2"/>
        <v>0</v>
      </c>
      <c r="J22" s="17">
        <f t="shared" si="2"/>
        <v>0</v>
      </c>
      <c r="K22" s="17">
        <f t="shared" si="2"/>
        <v>0</v>
      </c>
      <c r="L22" s="17">
        <f t="shared" si="2"/>
        <v>0</v>
      </c>
      <c r="M22" s="17">
        <f t="shared" si="2"/>
        <v>0</v>
      </c>
      <c r="N22" s="17">
        <f t="shared" si="2"/>
        <v>0</v>
      </c>
      <c r="O22" s="17">
        <f t="shared" si="2"/>
        <v>0</v>
      </c>
      <c r="P22" s="17">
        <f t="shared" si="2"/>
        <v>0</v>
      </c>
      <c r="Q22" s="16" t="s">
        <v>45</v>
      </c>
    </row>
    <row r="23" spans="1:17" s="18" customFormat="1" ht="59.25" customHeight="1" x14ac:dyDescent="0.25">
      <c r="A23" s="15" t="s">
        <v>50</v>
      </c>
      <c r="B23" s="16" t="s">
        <v>51</v>
      </c>
      <c r="C23" s="16" t="s">
        <v>44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6" t="s">
        <v>45</v>
      </c>
    </row>
    <row r="24" spans="1:17" s="18" customFormat="1" ht="57.75" customHeight="1" x14ac:dyDescent="0.25">
      <c r="A24" s="15" t="s">
        <v>52</v>
      </c>
      <c r="B24" s="16" t="s">
        <v>51</v>
      </c>
      <c r="C24" s="16" t="s">
        <v>44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6" t="s">
        <v>45</v>
      </c>
    </row>
    <row r="25" spans="1:17" s="18" customFormat="1" ht="57.75" customHeight="1" x14ac:dyDescent="0.25">
      <c r="A25" s="15" t="s">
        <v>53</v>
      </c>
      <c r="B25" s="16" t="s">
        <v>54</v>
      </c>
      <c r="C25" s="16" t="s">
        <v>44</v>
      </c>
      <c r="D25" s="17">
        <f>D26+D27</f>
        <v>0</v>
      </c>
      <c r="E25" s="17">
        <f t="shared" si="2"/>
        <v>0</v>
      </c>
      <c r="F25" s="17">
        <f t="shared" si="2"/>
        <v>0</v>
      </c>
      <c r="G25" s="17">
        <f t="shared" si="2"/>
        <v>0</v>
      </c>
      <c r="H25" s="17">
        <f t="shared" si="2"/>
        <v>0</v>
      </c>
      <c r="I25" s="17">
        <f t="shared" si="2"/>
        <v>0</v>
      </c>
      <c r="J25" s="17">
        <f t="shared" si="2"/>
        <v>0</v>
      </c>
      <c r="K25" s="17">
        <f t="shared" si="2"/>
        <v>0</v>
      </c>
      <c r="L25" s="17">
        <f t="shared" si="2"/>
        <v>0</v>
      </c>
      <c r="M25" s="17">
        <f t="shared" si="2"/>
        <v>0</v>
      </c>
      <c r="N25" s="17">
        <f t="shared" si="2"/>
        <v>0</v>
      </c>
      <c r="O25" s="17">
        <f t="shared" si="2"/>
        <v>0</v>
      </c>
      <c r="P25" s="17">
        <f t="shared" si="2"/>
        <v>0</v>
      </c>
      <c r="Q25" s="16" t="s">
        <v>45</v>
      </c>
    </row>
    <row r="26" spans="1:17" s="18" customFormat="1" ht="62.25" customHeight="1" x14ac:dyDescent="0.25">
      <c r="A26" s="15" t="s">
        <v>55</v>
      </c>
      <c r="B26" s="16" t="s">
        <v>51</v>
      </c>
      <c r="C26" s="16" t="s">
        <v>44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6" t="s">
        <v>45</v>
      </c>
    </row>
    <row r="27" spans="1:17" s="18" customFormat="1" ht="57.75" customHeight="1" x14ac:dyDescent="0.25">
      <c r="A27" s="15" t="s">
        <v>56</v>
      </c>
      <c r="B27" s="16" t="s">
        <v>51</v>
      </c>
      <c r="C27" s="16" t="s">
        <v>44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6" t="s">
        <v>45</v>
      </c>
    </row>
    <row r="28" spans="1:17" s="18" customFormat="1" ht="62.25" customHeight="1" x14ac:dyDescent="0.25">
      <c r="A28" s="15" t="s">
        <v>57</v>
      </c>
      <c r="B28" s="16" t="s">
        <v>58</v>
      </c>
      <c r="C28" s="16" t="s">
        <v>44</v>
      </c>
      <c r="D28" s="17">
        <f t="shared" ref="D28:P28" si="3">D29+D31+D34+D53+D55</f>
        <v>0</v>
      </c>
      <c r="E28" s="17">
        <f t="shared" si="3"/>
        <v>0</v>
      </c>
      <c r="F28" s="17">
        <f t="shared" si="3"/>
        <v>0</v>
      </c>
      <c r="G28" s="17">
        <f t="shared" si="3"/>
        <v>0</v>
      </c>
      <c r="H28" s="17">
        <f t="shared" si="3"/>
        <v>0</v>
      </c>
      <c r="I28" s="17">
        <f t="shared" si="3"/>
        <v>0</v>
      </c>
      <c r="J28" s="17">
        <f t="shared" si="3"/>
        <v>0</v>
      </c>
      <c r="K28" s="17">
        <f t="shared" si="3"/>
        <v>0</v>
      </c>
      <c r="L28" s="17">
        <f t="shared" si="3"/>
        <v>0</v>
      </c>
      <c r="M28" s="17">
        <f t="shared" si="3"/>
        <v>0</v>
      </c>
      <c r="N28" s="17">
        <f t="shared" si="3"/>
        <v>0</v>
      </c>
      <c r="O28" s="17">
        <f t="shared" si="3"/>
        <v>0</v>
      </c>
      <c r="P28" s="17">
        <f t="shared" si="3"/>
        <v>0</v>
      </c>
      <c r="Q28" s="16" t="s">
        <v>45</v>
      </c>
    </row>
    <row r="29" spans="1:17" s="18" customFormat="1" ht="61.5" customHeight="1" x14ac:dyDescent="0.25">
      <c r="A29" s="15" t="s">
        <v>59</v>
      </c>
      <c r="B29" s="16" t="s">
        <v>60</v>
      </c>
      <c r="C29" s="16" t="s">
        <v>44</v>
      </c>
      <c r="D29" s="17">
        <f>SUM(D30:D30)</f>
        <v>0</v>
      </c>
      <c r="E29" s="17">
        <f t="shared" ref="E29:P29" si="4">SUM(E30:E30)</f>
        <v>0</v>
      </c>
      <c r="F29" s="17">
        <f t="shared" si="4"/>
        <v>0</v>
      </c>
      <c r="G29" s="17">
        <f t="shared" si="4"/>
        <v>0</v>
      </c>
      <c r="H29" s="17">
        <f t="shared" si="4"/>
        <v>0</v>
      </c>
      <c r="I29" s="17">
        <f t="shared" si="4"/>
        <v>0</v>
      </c>
      <c r="J29" s="17">
        <f t="shared" si="4"/>
        <v>0</v>
      </c>
      <c r="K29" s="17">
        <f t="shared" si="4"/>
        <v>0</v>
      </c>
      <c r="L29" s="17">
        <f t="shared" si="4"/>
        <v>0</v>
      </c>
      <c r="M29" s="17">
        <f t="shared" si="4"/>
        <v>0</v>
      </c>
      <c r="N29" s="17">
        <f t="shared" si="4"/>
        <v>0</v>
      </c>
      <c r="O29" s="17">
        <f t="shared" si="4"/>
        <v>0</v>
      </c>
      <c r="P29" s="17">
        <f t="shared" si="4"/>
        <v>0</v>
      </c>
      <c r="Q29" s="16" t="s">
        <v>45</v>
      </c>
    </row>
    <row r="30" spans="1:17" s="23" customFormat="1" ht="31.5" x14ac:dyDescent="0.25">
      <c r="A30" s="19" t="s">
        <v>59</v>
      </c>
      <c r="B30" s="20" t="s">
        <v>62</v>
      </c>
      <c r="C30" s="21" t="s">
        <v>63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1" t="s">
        <v>61</v>
      </c>
    </row>
    <row r="31" spans="1:17" s="18" customFormat="1" ht="67.5" customHeight="1" x14ac:dyDescent="0.25">
      <c r="A31" s="15" t="s">
        <v>64</v>
      </c>
      <c r="B31" s="16" t="s">
        <v>65</v>
      </c>
      <c r="C31" s="16" t="s">
        <v>44</v>
      </c>
      <c r="D31" s="17">
        <f t="shared" ref="D31:P31" si="5">SUM(D32:D33)</f>
        <v>0</v>
      </c>
      <c r="E31" s="17">
        <f t="shared" si="5"/>
        <v>0</v>
      </c>
      <c r="F31" s="17">
        <f t="shared" si="5"/>
        <v>0</v>
      </c>
      <c r="G31" s="17">
        <f t="shared" si="5"/>
        <v>0</v>
      </c>
      <c r="H31" s="17">
        <f t="shared" si="5"/>
        <v>0</v>
      </c>
      <c r="I31" s="17">
        <f t="shared" si="5"/>
        <v>0</v>
      </c>
      <c r="J31" s="17">
        <f t="shared" si="5"/>
        <v>0</v>
      </c>
      <c r="K31" s="17">
        <f t="shared" si="5"/>
        <v>0</v>
      </c>
      <c r="L31" s="17">
        <f t="shared" si="5"/>
        <v>0</v>
      </c>
      <c r="M31" s="17">
        <f t="shared" si="5"/>
        <v>0</v>
      </c>
      <c r="N31" s="17">
        <f t="shared" si="5"/>
        <v>0</v>
      </c>
      <c r="O31" s="17">
        <f t="shared" si="5"/>
        <v>0</v>
      </c>
      <c r="P31" s="17">
        <f t="shared" si="5"/>
        <v>0</v>
      </c>
      <c r="Q31" s="16" t="s">
        <v>45</v>
      </c>
    </row>
    <row r="32" spans="1:17" s="23" customFormat="1" ht="47.25" x14ac:dyDescent="0.25">
      <c r="A32" s="24" t="s">
        <v>64</v>
      </c>
      <c r="B32" s="25" t="s">
        <v>66</v>
      </c>
      <c r="C32" s="21" t="s">
        <v>67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1" t="s">
        <v>61</v>
      </c>
    </row>
    <row r="33" spans="1:17" s="23" customFormat="1" ht="31.5" x14ac:dyDescent="0.25">
      <c r="A33" s="24" t="s">
        <v>64</v>
      </c>
      <c r="B33" s="25" t="s">
        <v>68</v>
      </c>
      <c r="C33" s="21" t="s">
        <v>69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1" t="s">
        <v>61</v>
      </c>
    </row>
    <row r="34" spans="1:17" s="18" customFormat="1" ht="69" customHeight="1" x14ac:dyDescent="0.25">
      <c r="A34" s="15" t="s">
        <v>70</v>
      </c>
      <c r="B34" s="16" t="s">
        <v>71</v>
      </c>
      <c r="C34" s="16" t="s">
        <v>44</v>
      </c>
      <c r="D34" s="17">
        <f>SUM(D35:D52)</f>
        <v>0</v>
      </c>
      <c r="E34" s="17">
        <f t="shared" ref="E34:P34" si="6">SUM(E35:E42)</f>
        <v>0</v>
      </c>
      <c r="F34" s="17">
        <f t="shared" si="6"/>
        <v>0</v>
      </c>
      <c r="G34" s="17">
        <f t="shared" si="6"/>
        <v>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 t="shared" si="6"/>
        <v>0</v>
      </c>
      <c r="L34" s="17">
        <f t="shared" si="6"/>
        <v>0</v>
      </c>
      <c r="M34" s="17">
        <f t="shared" si="6"/>
        <v>0</v>
      </c>
      <c r="N34" s="17">
        <f t="shared" si="6"/>
        <v>0</v>
      </c>
      <c r="O34" s="17">
        <f t="shared" si="6"/>
        <v>0</v>
      </c>
      <c r="P34" s="17">
        <f t="shared" si="6"/>
        <v>0</v>
      </c>
      <c r="Q34" s="16" t="s">
        <v>45</v>
      </c>
    </row>
    <row r="35" spans="1:17" s="23" customFormat="1" ht="31.5" x14ac:dyDescent="0.25">
      <c r="A35" s="24" t="s">
        <v>70</v>
      </c>
      <c r="B35" s="25" t="s">
        <v>72</v>
      </c>
      <c r="C35" s="21" t="s">
        <v>73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1" t="s">
        <v>61</v>
      </c>
    </row>
    <row r="36" spans="1:17" s="23" customFormat="1" ht="47.25" x14ac:dyDescent="0.25">
      <c r="A36" s="24" t="s">
        <v>70</v>
      </c>
      <c r="B36" s="25" t="s">
        <v>74</v>
      </c>
      <c r="C36" s="21" t="s">
        <v>75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1" t="s">
        <v>61</v>
      </c>
    </row>
    <row r="37" spans="1:17" s="23" customFormat="1" ht="31.5" x14ac:dyDescent="0.25">
      <c r="A37" s="24" t="s">
        <v>70</v>
      </c>
      <c r="B37" s="25" t="s">
        <v>76</v>
      </c>
      <c r="C37" s="21" t="s">
        <v>77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1" t="s">
        <v>61</v>
      </c>
    </row>
    <row r="38" spans="1:17" s="23" customFormat="1" ht="47.25" x14ac:dyDescent="0.25">
      <c r="A38" s="24" t="s">
        <v>70</v>
      </c>
      <c r="B38" s="25" t="s">
        <v>78</v>
      </c>
      <c r="C38" s="21" t="s">
        <v>79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1" t="s">
        <v>61</v>
      </c>
    </row>
    <row r="39" spans="1:17" s="23" customFormat="1" ht="47.25" x14ac:dyDescent="0.25">
      <c r="A39" s="24" t="s">
        <v>70</v>
      </c>
      <c r="B39" s="25" t="s">
        <v>80</v>
      </c>
      <c r="C39" s="21" t="s">
        <v>81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1" t="s">
        <v>61</v>
      </c>
    </row>
    <row r="40" spans="1:17" s="23" customFormat="1" ht="47.25" x14ac:dyDescent="0.25">
      <c r="A40" s="24" t="s">
        <v>70</v>
      </c>
      <c r="B40" s="25" t="s">
        <v>82</v>
      </c>
      <c r="C40" s="21" t="s">
        <v>83</v>
      </c>
      <c r="D40" s="22">
        <v>0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1" t="s">
        <v>61</v>
      </c>
    </row>
    <row r="41" spans="1:17" s="23" customFormat="1" ht="63" x14ac:dyDescent="0.25">
      <c r="A41" s="24" t="s">
        <v>70</v>
      </c>
      <c r="B41" s="25" t="s">
        <v>84</v>
      </c>
      <c r="C41" s="21" t="s">
        <v>85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1" t="s">
        <v>61</v>
      </c>
    </row>
    <row r="42" spans="1:17" s="23" customFormat="1" ht="31.5" x14ac:dyDescent="0.25">
      <c r="A42" s="24" t="s">
        <v>70</v>
      </c>
      <c r="B42" s="25" t="s">
        <v>86</v>
      </c>
      <c r="C42" s="21" t="s">
        <v>87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1" t="s">
        <v>61</v>
      </c>
    </row>
    <row r="43" spans="1:17" s="23" customFormat="1" ht="47.25" x14ac:dyDescent="0.25">
      <c r="A43" s="24" t="s">
        <v>70</v>
      </c>
      <c r="B43" s="25" t="s">
        <v>88</v>
      </c>
      <c r="C43" s="21" t="s">
        <v>89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1" t="s">
        <v>61</v>
      </c>
    </row>
    <row r="44" spans="1:17" s="23" customFormat="1" ht="31.5" x14ac:dyDescent="0.25">
      <c r="A44" s="24" t="s">
        <v>70</v>
      </c>
      <c r="B44" s="25" t="s">
        <v>90</v>
      </c>
      <c r="C44" s="21" t="s">
        <v>91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1" t="s">
        <v>61</v>
      </c>
    </row>
    <row r="45" spans="1:17" s="23" customFormat="1" ht="31.5" x14ac:dyDescent="0.25">
      <c r="A45" s="24" t="s">
        <v>70</v>
      </c>
      <c r="B45" s="25" t="s">
        <v>92</v>
      </c>
      <c r="C45" s="21" t="s">
        <v>93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1" t="s">
        <v>61</v>
      </c>
    </row>
    <row r="46" spans="1:17" s="23" customFormat="1" ht="47.25" x14ac:dyDescent="0.25">
      <c r="A46" s="24" t="s">
        <v>70</v>
      </c>
      <c r="B46" s="25" t="s">
        <v>94</v>
      </c>
      <c r="C46" s="21" t="s">
        <v>95</v>
      </c>
      <c r="D46" s="22">
        <v>0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1" t="s">
        <v>61</v>
      </c>
    </row>
    <row r="47" spans="1:17" s="23" customFormat="1" ht="47.25" x14ac:dyDescent="0.25">
      <c r="A47" s="24" t="s">
        <v>70</v>
      </c>
      <c r="B47" s="25" t="s">
        <v>96</v>
      </c>
      <c r="C47" s="21" t="s">
        <v>97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1" t="s">
        <v>61</v>
      </c>
    </row>
    <row r="48" spans="1:17" s="23" customFormat="1" ht="31.5" x14ac:dyDescent="0.25">
      <c r="A48" s="24" t="s">
        <v>70</v>
      </c>
      <c r="B48" s="25" t="s">
        <v>98</v>
      </c>
      <c r="C48" s="21" t="s">
        <v>99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1" t="s">
        <v>61</v>
      </c>
    </row>
    <row r="49" spans="1:17" s="23" customFormat="1" ht="31.5" x14ac:dyDescent="0.25">
      <c r="A49" s="24" t="s">
        <v>70</v>
      </c>
      <c r="B49" s="25" t="s">
        <v>100</v>
      </c>
      <c r="C49" s="21" t="s">
        <v>101</v>
      </c>
      <c r="D49" s="22">
        <v>0</v>
      </c>
      <c r="E49" s="22">
        <v>0</v>
      </c>
      <c r="F49" s="22">
        <v>0</v>
      </c>
      <c r="G49" s="22">
        <v>0</v>
      </c>
      <c r="H49" s="22">
        <v>0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1" t="s">
        <v>61</v>
      </c>
    </row>
    <row r="50" spans="1:17" s="23" customFormat="1" ht="47.25" x14ac:dyDescent="0.25">
      <c r="A50" s="24" t="s">
        <v>70</v>
      </c>
      <c r="B50" s="25" t="s">
        <v>102</v>
      </c>
      <c r="C50" s="21" t="s">
        <v>103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1" t="s">
        <v>61</v>
      </c>
    </row>
    <row r="51" spans="1:17" s="23" customFormat="1" ht="31.5" x14ac:dyDescent="0.25">
      <c r="A51" s="24" t="s">
        <v>70</v>
      </c>
      <c r="B51" s="25" t="s">
        <v>104</v>
      </c>
      <c r="C51" s="21" t="s">
        <v>105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1" t="s">
        <v>61</v>
      </c>
    </row>
    <row r="52" spans="1:17" s="23" customFormat="1" ht="31.5" x14ac:dyDescent="0.25">
      <c r="A52" s="24" t="s">
        <v>70</v>
      </c>
      <c r="B52" s="25" t="s">
        <v>106</v>
      </c>
      <c r="C52" s="21" t="s">
        <v>107</v>
      </c>
      <c r="D52" s="22">
        <v>0</v>
      </c>
      <c r="E52" s="22">
        <v>0</v>
      </c>
      <c r="F52" s="22">
        <v>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1" t="s">
        <v>61</v>
      </c>
    </row>
    <row r="53" spans="1:17" s="18" customFormat="1" ht="73.5" customHeight="1" x14ac:dyDescent="0.25">
      <c r="A53" s="15" t="s">
        <v>108</v>
      </c>
      <c r="B53" s="16" t="s">
        <v>109</v>
      </c>
      <c r="C53" s="16" t="s">
        <v>44</v>
      </c>
      <c r="D53" s="17">
        <f>SUM(D54)</f>
        <v>0</v>
      </c>
      <c r="E53" s="17">
        <f t="shared" ref="E53:P53" si="7">SUM(E54)</f>
        <v>0</v>
      </c>
      <c r="F53" s="17">
        <f t="shared" si="7"/>
        <v>0</v>
      </c>
      <c r="G53" s="17">
        <f t="shared" si="7"/>
        <v>0</v>
      </c>
      <c r="H53" s="17">
        <f t="shared" si="7"/>
        <v>0</v>
      </c>
      <c r="I53" s="17">
        <f t="shared" si="7"/>
        <v>0</v>
      </c>
      <c r="J53" s="17">
        <f t="shared" si="7"/>
        <v>0</v>
      </c>
      <c r="K53" s="17">
        <f t="shared" si="7"/>
        <v>0</v>
      </c>
      <c r="L53" s="17">
        <f t="shared" si="7"/>
        <v>0</v>
      </c>
      <c r="M53" s="17">
        <f t="shared" si="7"/>
        <v>0</v>
      </c>
      <c r="N53" s="17">
        <f t="shared" si="7"/>
        <v>0</v>
      </c>
      <c r="O53" s="17">
        <f t="shared" si="7"/>
        <v>0</v>
      </c>
      <c r="P53" s="17">
        <f t="shared" si="7"/>
        <v>0</v>
      </c>
      <c r="Q53" s="16" t="s">
        <v>45</v>
      </c>
    </row>
    <row r="54" spans="1:17" s="23" customFormat="1" ht="31.5" x14ac:dyDescent="0.25">
      <c r="A54" s="24" t="s">
        <v>108</v>
      </c>
      <c r="B54" s="25" t="s">
        <v>110</v>
      </c>
      <c r="C54" s="21" t="s">
        <v>111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1" t="s">
        <v>61</v>
      </c>
    </row>
    <row r="55" spans="1:17" s="18" customFormat="1" ht="76.5" customHeight="1" x14ac:dyDescent="0.25">
      <c r="A55" s="15" t="s">
        <v>112</v>
      </c>
      <c r="B55" s="16" t="s">
        <v>113</v>
      </c>
      <c r="C55" s="16" t="s">
        <v>44</v>
      </c>
      <c r="D55" s="17">
        <f>SUM(D56:D66)</f>
        <v>0</v>
      </c>
      <c r="E55" s="17">
        <f t="shared" ref="E55:P55" si="8">SUM(E56:E66)</f>
        <v>0</v>
      </c>
      <c r="F55" s="17">
        <f t="shared" si="8"/>
        <v>0</v>
      </c>
      <c r="G55" s="17">
        <f t="shared" si="8"/>
        <v>0</v>
      </c>
      <c r="H55" s="17">
        <f t="shared" si="8"/>
        <v>0</v>
      </c>
      <c r="I55" s="17">
        <f t="shared" si="8"/>
        <v>0</v>
      </c>
      <c r="J55" s="17">
        <f t="shared" si="8"/>
        <v>0</v>
      </c>
      <c r="K55" s="17">
        <f t="shared" si="8"/>
        <v>0</v>
      </c>
      <c r="L55" s="17">
        <f t="shared" si="8"/>
        <v>0</v>
      </c>
      <c r="M55" s="17">
        <f t="shared" si="8"/>
        <v>0</v>
      </c>
      <c r="N55" s="17">
        <f t="shared" si="8"/>
        <v>0</v>
      </c>
      <c r="O55" s="17">
        <f t="shared" si="8"/>
        <v>0</v>
      </c>
      <c r="P55" s="17">
        <f t="shared" si="8"/>
        <v>0</v>
      </c>
      <c r="Q55" s="16" t="s">
        <v>45</v>
      </c>
    </row>
    <row r="56" spans="1:17" s="18" customFormat="1" ht="76.5" customHeight="1" x14ac:dyDescent="0.25">
      <c r="A56" s="26" t="s">
        <v>112</v>
      </c>
      <c r="B56" s="27" t="s">
        <v>114</v>
      </c>
      <c r="C56" s="28" t="s">
        <v>115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8" t="s">
        <v>61</v>
      </c>
    </row>
    <row r="57" spans="1:17" s="18" customFormat="1" ht="76.5" customHeight="1" x14ac:dyDescent="0.25">
      <c r="A57" s="26" t="s">
        <v>112</v>
      </c>
      <c r="B57" s="27" t="s">
        <v>116</v>
      </c>
      <c r="C57" s="28" t="s">
        <v>117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8" t="s">
        <v>61</v>
      </c>
    </row>
    <row r="58" spans="1:17" s="18" customFormat="1" ht="76.5" customHeight="1" x14ac:dyDescent="0.25">
      <c r="A58" s="26" t="s">
        <v>112</v>
      </c>
      <c r="B58" s="27" t="s">
        <v>118</v>
      </c>
      <c r="C58" s="28" t="s">
        <v>119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8" t="s">
        <v>61</v>
      </c>
    </row>
    <row r="59" spans="1:17" s="18" customFormat="1" ht="76.5" customHeight="1" x14ac:dyDescent="0.25">
      <c r="A59" s="26" t="s">
        <v>112</v>
      </c>
      <c r="B59" s="27" t="s">
        <v>120</v>
      </c>
      <c r="C59" s="28" t="s">
        <v>121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8" t="s">
        <v>61</v>
      </c>
    </row>
    <row r="60" spans="1:17" s="18" customFormat="1" ht="76.5" customHeight="1" x14ac:dyDescent="0.25">
      <c r="A60" s="26" t="s">
        <v>112</v>
      </c>
      <c r="B60" s="27" t="s">
        <v>122</v>
      </c>
      <c r="C60" s="28" t="s">
        <v>123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8" t="s">
        <v>61</v>
      </c>
    </row>
    <row r="61" spans="1:17" s="18" customFormat="1" ht="76.5" customHeight="1" x14ac:dyDescent="0.25">
      <c r="A61" s="26" t="s">
        <v>112</v>
      </c>
      <c r="B61" s="27" t="s">
        <v>124</v>
      </c>
      <c r="C61" s="28" t="s">
        <v>125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8" t="s">
        <v>61</v>
      </c>
    </row>
    <row r="62" spans="1:17" s="18" customFormat="1" ht="76.5" customHeight="1" x14ac:dyDescent="0.25">
      <c r="A62" s="26" t="s">
        <v>112</v>
      </c>
      <c r="B62" s="27" t="s">
        <v>126</v>
      </c>
      <c r="C62" s="28" t="s">
        <v>127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8" t="s">
        <v>61</v>
      </c>
    </row>
    <row r="63" spans="1:17" s="18" customFormat="1" ht="76.5" customHeight="1" x14ac:dyDescent="0.25">
      <c r="A63" s="26" t="s">
        <v>112</v>
      </c>
      <c r="B63" s="44" t="s">
        <v>766</v>
      </c>
      <c r="C63" s="28" t="s">
        <v>128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8" t="s">
        <v>61</v>
      </c>
    </row>
    <row r="64" spans="1:17" s="18" customFormat="1" ht="76.5" customHeight="1" x14ac:dyDescent="0.25">
      <c r="A64" s="26" t="s">
        <v>112</v>
      </c>
      <c r="B64" s="27" t="s">
        <v>129</v>
      </c>
      <c r="C64" s="28" t="s">
        <v>130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8" t="s">
        <v>61</v>
      </c>
    </row>
    <row r="65" spans="1:17" s="18" customFormat="1" ht="76.5" customHeight="1" x14ac:dyDescent="0.25">
      <c r="A65" s="26" t="s">
        <v>112</v>
      </c>
      <c r="B65" s="27" t="s">
        <v>131</v>
      </c>
      <c r="C65" s="28" t="s">
        <v>132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8" t="s">
        <v>61</v>
      </c>
    </row>
    <row r="66" spans="1:17" s="18" customFormat="1" ht="76.5" customHeight="1" x14ac:dyDescent="0.25">
      <c r="A66" s="26" t="s">
        <v>112</v>
      </c>
      <c r="B66" s="27" t="s">
        <v>133</v>
      </c>
      <c r="C66" s="28" t="s">
        <v>134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8" t="s">
        <v>61</v>
      </c>
    </row>
    <row r="67" spans="1:17" s="18" customFormat="1" ht="75.75" customHeight="1" x14ac:dyDescent="0.25">
      <c r="A67" s="15" t="s">
        <v>135</v>
      </c>
      <c r="B67" s="16" t="s">
        <v>136</v>
      </c>
      <c r="C67" s="16" t="s">
        <v>44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6" t="s">
        <v>45</v>
      </c>
    </row>
    <row r="68" spans="1:17" s="18" customFormat="1" ht="75.75" customHeight="1" x14ac:dyDescent="0.25">
      <c r="A68" s="15" t="s">
        <v>137</v>
      </c>
      <c r="B68" s="16" t="s">
        <v>138</v>
      </c>
      <c r="C68" s="16" t="s">
        <v>44</v>
      </c>
      <c r="D68" s="17">
        <f t="shared" ref="D68:P68" si="9">D69+D72+D73+D74</f>
        <v>0</v>
      </c>
      <c r="E68" s="17">
        <f t="shared" si="9"/>
        <v>0</v>
      </c>
      <c r="F68" s="17">
        <f t="shared" si="9"/>
        <v>0</v>
      </c>
      <c r="G68" s="17">
        <f t="shared" si="9"/>
        <v>0</v>
      </c>
      <c r="H68" s="17">
        <f t="shared" si="9"/>
        <v>0</v>
      </c>
      <c r="I68" s="17">
        <f t="shared" si="9"/>
        <v>0</v>
      </c>
      <c r="J68" s="17">
        <f t="shared" si="9"/>
        <v>0</v>
      </c>
      <c r="K68" s="17">
        <f t="shared" si="9"/>
        <v>0</v>
      </c>
      <c r="L68" s="17">
        <f t="shared" si="9"/>
        <v>0</v>
      </c>
      <c r="M68" s="17">
        <f t="shared" si="9"/>
        <v>0</v>
      </c>
      <c r="N68" s="17">
        <f t="shared" si="9"/>
        <v>0</v>
      </c>
      <c r="O68" s="17">
        <f t="shared" si="9"/>
        <v>0</v>
      </c>
      <c r="P68" s="17">
        <f t="shared" si="9"/>
        <v>0</v>
      </c>
      <c r="Q68" s="16" t="s">
        <v>45</v>
      </c>
    </row>
    <row r="69" spans="1:17" s="18" customFormat="1" ht="57" customHeight="1" x14ac:dyDescent="0.25">
      <c r="A69" s="15" t="s">
        <v>139</v>
      </c>
      <c r="B69" s="16" t="s">
        <v>140</v>
      </c>
      <c r="C69" s="16" t="s">
        <v>44</v>
      </c>
      <c r="D69" s="17">
        <f t="shared" ref="D69:P69" si="10">SUM(D70:D71)</f>
        <v>0</v>
      </c>
      <c r="E69" s="17">
        <f t="shared" si="10"/>
        <v>0</v>
      </c>
      <c r="F69" s="17">
        <f t="shared" si="10"/>
        <v>0</v>
      </c>
      <c r="G69" s="17">
        <f t="shared" si="10"/>
        <v>0</v>
      </c>
      <c r="H69" s="17">
        <f t="shared" si="10"/>
        <v>0</v>
      </c>
      <c r="I69" s="17">
        <f t="shared" si="10"/>
        <v>0</v>
      </c>
      <c r="J69" s="17">
        <f t="shared" si="10"/>
        <v>0</v>
      </c>
      <c r="K69" s="17">
        <f t="shared" si="10"/>
        <v>0</v>
      </c>
      <c r="L69" s="17">
        <f t="shared" si="10"/>
        <v>0</v>
      </c>
      <c r="M69" s="17">
        <f t="shared" si="10"/>
        <v>0</v>
      </c>
      <c r="N69" s="17">
        <f t="shared" si="10"/>
        <v>0</v>
      </c>
      <c r="O69" s="17">
        <f t="shared" si="10"/>
        <v>0</v>
      </c>
      <c r="P69" s="17">
        <f t="shared" si="10"/>
        <v>0</v>
      </c>
      <c r="Q69" s="16" t="s">
        <v>45</v>
      </c>
    </row>
    <row r="70" spans="1:17" s="23" customFormat="1" ht="31.5" x14ac:dyDescent="0.25">
      <c r="A70" s="24" t="s">
        <v>139</v>
      </c>
      <c r="B70" s="25" t="s">
        <v>141</v>
      </c>
      <c r="C70" s="21" t="s">
        <v>142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1" t="s">
        <v>61</v>
      </c>
    </row>
    <row r="71" spans="1:17" s="23" customFormat="1" ht="31.5" x14ac:dyDescent="0.25">
      <c r="A71" s="24" t="s">
        <v>139</v>
      </c>
      <c r="B71" s="25" t="s">
        <v>143</v>
      </c>
      <c r="C71" s="21" t="s">
        <v>144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21" t="s">
        <v>61</v>
      </c>
    </row>
    <row r="72" spans="1:17" s="18" customFormat="1" ht="40.5" customHeight="1" x14ac:dyDescent="0.25">
      <c r="A72" s="15" t="s">
        <v>145</v>
      </c>
      <c r="B72" s="16" t="s">
        <v>146</v>
      </c>
      <c r="C72" s="16" t="s">
        <v>44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6" t="s">
        <v>45</v>
      </c>
    </row>
    <row r="73" spans="1:17" s="18" customFormat="1" ht="39.75" customHeight="1" x14ac:dyDescent="0.25">
      <c r="A73" s="15" t="s">
        <v>147</v>
      </c>
      <c r="B73" s="16" t="s">
        <v>148</v>
      </c>
      <c r="C73" s="16" t="s">
        <v>44</v>
      </c>
      <c r="D73" s="17">
        <v>0</v>
      </c>
      <c r="E73" s="17"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6" t="s">
        <v>45</v>
      </c>
    </row>
    <row r="74" spans="1:17" s="18" customFormat="1" ht="46.5" customHeight="1" x14ac:dyDescent="0.25">
      <c r="A74" s="15" t="s">
        <v>149</v>
      </c>
      <c r="B74" s="16" t="s">
        <v>150</v>
      </c>
      <c r="C74" s="16" t="s">
        <v>44</v>
      </c>
      <c r="D74" s="17">
        <f t="shared" ref="D74:P74" si="11">SUM(D75:D78)</f>
        <v>0</v>
      </c>
      <c r="E74" s="17">
        <f t="shared" si="11"/>
        <v>0</v>
      </c>
      <c r="F74" s="17">
        <f t="shared" si="11"/>
        <v>0</v>
      </c>
      <c r="G74" s="17">
        <f t="shared" si="11"/>
        <v>0</v>
      </c>
      <c r="H74" s="17">
        <f t="shared" si="11"/>
        <v>0</v>
      </c>
      <c r="I74" s="17">
        <f t="shared" si="11"/>
        <v>0</v>
      </c>
      <c r="J74" s="17">
        <f t="shared" si="11"/>
        <v>0</v>
      </c>
      <c r="K74" s="17">
        <f t="shared" si="11"/>
        <v>0</v>
      </c>
      <c r="L74" s="17">
        <f t="shared" si="11"/>
        <v>0</v>
      </c>
      <c r="M74" s="17">
        <f t="shared" si="11"/>
        <v>0</v>
      </c>
      <c r="N74" s="17">
        <f t="shared" si="11"/>
        <v>0</v>
      </c>
      <c r="O74" s="17">
        <f t="shared" si="11"/>
        <v>0</v>
      </c>
      <c r="P74" s="17">
        <f t="shared" si="11"/>
        <v>0</v>
      </c>
      <c r="Q74" s="16" t="s">
        <v>45</v>
      </c>
    </row>
    <row r="75" spans="1:17" s="23" customFormat="1" ht="15.75" x14ac:dyDescent="0.25">
      <c r="A75" s="24" t="s">
        <v>149</v>
      </c>
      <c r="B75" s="25" t="s">
        <v>151</v>
      </c>
      <c r="C75" s="21" t="s">
        <v>152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1" t="s">
        <v>61</v>
      </c>
    </row>
    <row r="76" spans="1:17" s="23" customFormat="1" ht="15.75" x14ac:dyDescent="0.25">
      <c r="A76" s="24" t="s">
        <v>149</v>
      </c>
      <c r="B76" s="25" t="s">
        <v>153</v>
      </c>
      <c r="C76" s="21" t="s">
        <v>154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1" t="s">
        <v>61</v>
      </c>
    </row>
    <row r="77" spans="1:17" s="23" customFormat="1" ht="31.5" x14ac:dyDescent="0.25">
      <c r="A77" s="24" t="s">
        <v>149</v>
      </c>
      <c r="B77" s="25" t="s">
        <v>155</v>
      </c>
      <c r="C77" s="21" t="s">
        <v>156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1" t="s">
        <v>61</v>
      </c>
    </row>
    <row r="78" spans="1:17" s="23" customFormat="1" ht="31.5" x14ac:dyDescent="0.25">
      <c r="A78" s="24" t="s">
        <v>149</v>
      </c>
      <c r="B78" s="25" t="s">
        <v>157</v>
      </c>
      <c r="C78" s="21" t="s">
        <v>158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1" t="s">
        <v>61</v>
      </c>
    </row>
    <row r="79" spans="1:17" s="18" customFormat="1" ht="39.75" customHeight="1" x14ac:dyDescent="0.25">
      <c r="A79" s="15" t="s">
        <v>159</v>
      </c>
      <c r="B79" s="16" t="s">
        <v>160</v>
      </c>
      <c r="C79" s="16" t="s">
        <v>44</v>
      </c>
      <c r="D79" s="17">
        <f t="shared" ref="D79:P79" si="12">D80+D92+D96+D165</f>
        <v>397.2</v>
      </c>
      <c r="E79" s="17">
        <f t="shared" si="12"/>
        <v>0</v>
      </c>
      <c r="F79" s="17">
        <f t="shared" si="12"/>
        <v>0</v>
      </c>
      <c r="G79" s="17">
        <f t="shared" si="12"/>
        <v>2638</v>
      </c>
      <c r="H79" s="17">
        <f t="shared" si="12"/>
        <v>0</v>
      </c>
      <c r="I79" s="17">
        <f t="shared" si="12"/>
        <v>0</v>
      </c>
      <c r="J79" s="17">
        <f t="shared" si="12"/>
        <v>0</v>
      </c>
      <c r="K79" s="17">
        <f t="shared" si="12"/>
        <v>0</v>
      </c>
      <c r="L79" s="17">
        <f t="shared" si="12"/>
        <v>0</v>
      </c>
      <c r="M79" s="17">
        <f t="shared" si="12"/>
        <v>0</v>
      </c>
      <c r="N79" s="17">
        <f t="shared" si="12"/>
        <v>0</v>
      </c>
      <c r="O79" s="17">
        <f t="shared" si="12"/>
        <v>0</v>
      </c>
      <c r="P79" s="17">
        <f t="shared" si="12"/>
        <v>33271</v>
      </c>
      <c r="Q79" s="16" t="s">
        <v>45</v>
      </c>
    </row>
    <row r="80" spans="1:17" s="18" customFormat="1" ht="47.25" customHeight="1" x14ac:dyDescent="0.25">
      <c r="A80" s="15" t="s">
        <v>161</v>
      </c>
      <c r="B80" s="16" t="s">
        <v>162</v>
      </c>
      <c r="C80" s="16" t="s">
        <v>44</v>
      </c>
      <c r="D80" s="17">
        <f t="shared" ref="D80:P80" si="13">SUM(D81:D91)</f>
        <v>0</v>
      </c>
      <c r="E80" s="17">
        <f t="shared" si="13"/>
        <v>0</v>
      </c>
      <c r="F80" s="17">
        <f t="shared" si="13"/>
        <v>0</v>
      </c>
      <c r="G80" s="17">
        <f t="shared" si="13"/>
        <v>0</v>
      </c>
      <c r="H80" s="17">
        <f t="shared" si="13"/>
        <v>0</v>
      </c>
      <c r="I80" s="17">
        <f t="shared" si="13"/>
        <v>0</v>
      </c>
      <c r="J80" s="17">
        <f t="shared" si="13"/>
        <v>0</v>
      </c>
      <c r="K80" s="17">
        <f t="shared" si="13"/>
        <v>0</v>
      </c>
      <c r="L80" s="17">
        <f t="shared" si="13"/>
        <v>0</v>
      </c>
      <c r="M80" s="17">
        <f t="shared" si="13"/>
        <v>0</v>
      </c>
      <c r="N80" s="17">
        <f t="shared" si="13"/>
        <v>0</v>
      </c>
      <c r="O80" s="17">
        <f t="shared" si="13"/>
        <v>0</v>
      </c>
      <c r="P80" s="17">
        <f t="shared" si="13"/>
        <v>0</v>
      </c>
      <c r="Q80" s="16" t="s">
        <v>45</v>
      </c>
    </row>
    <row r="81" spans="1:17" s="23" customFormat="1" ht="31.5" x14ac:dyDescent="0.25">
      <c r="A81" s="24" t="s">
        <v>161</v>
      </c>
      <c r="B81" s="25" t="s">
        <v>163</v>
      </c>
      <c r="C81" s="21" t="s">
        <v>164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  <c r="N81" s="22">
        <v>0</v>
      </c>
      <c r="O81" s="22">
        <v>0</v>
      </c>
      <c r="P81" s="22">
        <v>0</v>
      </c>
      <c r="Q81" s="21" t="s">
        <v>61</v>
      </c>
    </row>
    <row r="82" spans="1:17" s="23" customFormat="1" ht="31.5" x14ac:dyDescent="0.25">
      <c r="A82" s="24" t="s">
        <v>161</v>
      </c>
      <c r="B82" s="25" t="s">
        <v>166</v>
      </c>
      <c r="C82" s="21" t="s">
        <v>167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0</v>
      </c>
      <c r="O82" s="22">
        <v>0</v>
      </c>
      <c r="P82" s="22">
        <v>0</v>
      </c>
      <c r="Q82" s="21" t="s">
        <v>61</v>
      </c>
    </row>
    <row r="83" spans="1:17" s="23" customFormat="1" ht="31.5" x14ac:dyDescent="0.25">
      <c r="A83" s="24" t="s">
        <v>161</v>
      </c>
      <c r="B83" s="25" t="s">
        <v>168</v>
      </c>
      <c r="C83" s="21" t="s">
        <v>169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1" t="s">
        <v>61</v>
      </c>
    </row>
    <row r="84" spans="1:17" s="23" customFormat="1" ht="31.5" x14ac:dyDescent="0.25">
      <c r="A84" s="24" t="s">
        <v>161</v>
      </c>
      <c r="B84" s="25" t="s">
        <v>170</v>
      </c>
      <c r="C84" s="21" t="s">
        <v>171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1" t="s">
        <v>61</v>
      </c>
    </row>
    <row r="85" spans="1:17" s="23" customFormat="1" ht="31.5" x14ac:dyDescent="0.25">
      <c r="A85" s="24" t="s">
        <v>161</v>
      </c>
      <c r="B85" s="25" t="s">
        <v>172</v>
      </c>
      <c r="C85" s="21" t="s">
        <v>173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1" t="s">
        <v>61</v>
      </c>
    </row>
    <row r="86" spans="1:17" s="23" customFormat="1" ht="31.5" x14ac:dyDescent="0.25">
      <c r="A86" s="24" t="s">
        <v>161</v>
      </c>
      <c r="B86" s="25" t="s">
        <v>174</v>
      </c>
      <c r="C86" s="21" t="s">
        <v>175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1" t="s">
        <v>61</v>
      </c>
    </row>
    <row r="87" spans="1:17" s="23" customFormat="1" ht="47.25" x14ac:dyDescent="0.25">
      <c r="A87" s="24" t="s">
        <v>161</v>
      </c>
      <c r="B87" s="25" t="s">
        <v>176</v>
      </c>
      <c r="C87" s="21" t="s">
        <v>177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1" t="s">
        <v>61</v>
      </c>
    </row>
    <row r="88" spans="1:17" s="23" customFormat="1" ht="47.25" x14ac:dyDescent="0.25">
      <c r="A88" s="24" t="s">
        <v>161</v>
      </c>
      <c r="B88" s="25" t="s">
        <v>178</v>
      </c>
      <c r="C88" s="21" t="s">
        <v>179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0</v>
      </c>
      <c r="O88" s="22">
        <v>0</v>
      </c>
      <c r="P88" s="22">
        <v>0</v>
      </c>
      <c r="Q88" s="21" t="s">
        <v>61</v>
      </c>
    </row>
    <row r="89" spans="1:17" s="23" customFormat="1" ht="63" x14ac:dyDescent="0.25">
      <c r="A89" s="19" t="s">
        <v>161</v>
      </c>
      <c r="B89" s="30" t="s">
        <v>180</v>
      </c>
      <c r="C89" s="21" t="s">
        <v>181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1" t="s">
        <v>61</v>
      </c>
    </row>
    <row r="90" spans="1:17" s="23" customFormat="1" ht="47.25" x14ac:dyDescent="0.25">
      <c r="A90" s="19" t="s">
        <v>161</v>
      </c>
      <c r="B90" s="30" t="s">
        <v>182</v>
      </c>
      <c r="C90" s="21" t="s">
        <v>183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1" t="s">
        <v>61</v>
      </c>
    </row>
    <row r="91" spans="1:17" s="23" customFormat="1" ht="31.5" x14ac:dyDescent="0.25">
      <c r="A91" s="24" t="s">
        <v>161</v>
      </c>
      <c r="B91" s="25" t="s">
        <v>184</v>
      </c>
      <c r="C91" s="21" t="s">
        <v>185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1" t="s">
        <v>61</v>
      </c>
    </row>
    <row r="92" spans="1:17" s="18" customFormat="1" ht="53.25" customHeight="1" x14ac:dyDescent="0.25">
      <c r="A92" s="15" t="s">
        <v>186</v>
      </c>
      <c r="B92" s="16" t="s">
        <v>187</v>
      </c>
      <c r="C92" s="16" t="s">
        <v>44</v>
      </c>
      <c r="D92" s="17">
        <f t="shared" ref="D92:P92" si="14">SUM(D93:D95)</f>
        <v>0</v>
      </c>
      <c r="E92" s="17">
        <f t="shared" si="14"/>
        <v>0</v>
      </c>
      <c r="F92" s="17">
        <f t="shared" si="14"/>
        <v>0</v>
      </c>
      <c r="G92" s="17">
        <f t="shared" si="14"/>
        <v>0</v>
      </c>
      <c r="H92" s="17">
        <f t="shared" si="14"/>
        <v>0</v>
      </c>
      <c r="I92" s="17">
        <f t="shared" si="14"/>
        <v>0</v>
      </c>
      <c r="J92" s="17">
        <f t="shared" si="14"/>
        <v>0</v>
      </c>
      <c r="K92" s="17">
        <f t="shared" si="14"/>
        <v>0</v>
      </c>
      <c r="L92" s="17">
        <f t="shared" si="14"/>
        <v>0</v>
      </c>
      <c r="M92" s="17">
        <f t="shared" si="14"/>
        <v>0</v>
      </c>
      <c r="N92" s="17">
        <f t="shared" si="14"/>
        <v>0</v>
      </c>
      <c r="O92" s="17">
        <f t="shared" si="14"/>
        <v>0</v>
      </c>
      <c r="P92" s="17">
        <f t="shared" si="14"/>
        <v>0</v>
      </c>
      <c r="Q92" s="16" t="s">
        <v>45</v>
      </c>
    </row>
    <row r="93" spans="1:17" s="23" customFormat="1" ht="31.5" x14ac:dyDescent="0.25">
      <c r="A93" s="24" t="s">
        <v>186</v>
      </c>
      <c r="B93" s="25" t="s">
        <v>188</v>
      </c>
      <c r="C93" s="21" t="s">
        <v>189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  <c r="N93" s="22">
        <v>0</v>
      </c>
      <c r="O93" s="22">
        <v>0</v>
      </c>
      <c r="P93" s="22">
        <v>0</v>
      </c>
      <c r="Q93" s="21" t="s">
        <v>61</v>
      </c>
    </row>
    <row r="94" spans="1:17" s="23" customFormat="1" ht="31.5" x14ac:dyDescent="0.25">
      <c r="A94" s="24" t="s">
        <v>186</v>
      </c>
      <c r="B94" s="25" t="s">
        <v>190</v>
      </c>
      <c r="C94" s="21" t="s">
        <v>191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  <c r="N94" s="22">
        <v>0</v>
      </c>
      <c r="O94" s="22">
        <v>0</v>
      </c>
      <c r="P94" s="22">
        <v>0</v>
      </c>
      <c r="Q94" s="21" t="s">
        <v>61</v>
      </c>
    </row>
    <row r="95" spans="1:17" s="23" customFormat="1" ht="31.5" x14ac:dyDescent="0.25">
      <c r="A95" s="24" t="s">
        <v>186</v>
      </c>
      <c r="B95" s="25" t="s">
        <v>192</v>
      </c>
      <c r="C95" s="21" t="s">
        <v>193</v>
      </c>
      <c r="D95" s="22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2">
        <v>0</v>
      </c>
      <c r="P95" s="22">
        <v>0</v>
      </c>
      <c r="Q95" s="21" t="s">
        <v>61</v>
      </c>
    </row>
    <row r="96" spans="1:17" s="18" customFormat="1" ht="52.5" customHeight="1" x14ac:dyDescent="0.25">
      <c r="A96" s="15" t="s">
        <v>194</v>
      </c>
      <c r="B96" s="16" t="s">
        <v>195</v>
      </c>
      <c r="C96" s="16" t="s">
        <v>44</v>
      </c>
      <c r="D96" s="17">
        <f>SUM(D97:D164)</f>
        <v>0</v>
      </c>
      <c r="E96" s="17">
        <f t="shared" ref="E96:P96" si="15">SUM(E97:E164)</f>
        <v>0</v>
      </c>
      <c r="F96" s="17">
        <f t="shared" si="15"/>
        <v>0</v>
      </c>
      <c r="G96" s="17">
        <f t="shared" si="15"/>
        <v>0</v>
      </c>
      <c r="H96" s="17">
        <f t="shared" si="15"/>
        <v>0</v>
      </c>
      <c r="I96" s="17">
        <f t="shared" si="15"/>
        <v>0</v>
      </c>
      <c r="J96" s="17">
        <f t="shared" si="15"/>
        <v>0</v>
      </c>
      <c r="K96" s="17">
        <f t="shared" si="15"/>
        <v>0</v>
      </c>
      <c r="L96" s="17">
        <f t="shared" si="15"/>
        <v>0</v>
      </c>
      <c r="M96" s="17">
        <f t="shared" si="15"/>
        <v>0</v>
      </c>
      <c r="N96" s="17">
        <f t="shared" si="15"/>
        <v>0</v>
      </c>
      <c r="O96" s="17">
        <f t="shared" si="15"/>
        <v>0</v>
      </c>
      <c r="P96" s="17">
        <f t="shared" si="15"/>
        <v>33271</v>
      </c>
      <c r="Q96" s="16" t="s">
        <v>45</v>
      </c>
    </row>
    <row r="97" spans="1:17" s="23" customFormat="1" ht="31.5" x14ac:dyDescent="0.25">
      <c r="A97" s="24" t="s">
        <v>194</v>
      </c>
      <c r="B97" s="25" t="s">
        <v>196</v>
      </c>
      <c r="C97" s="21" t="s">
        <v>197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2">
        <v>0</v>
      </c>
      <c r="P97" s="22">
        <v>0</v>
      </c>
      <c r="Q97" s="21" t="s">
        <v>61</v>
      </c>
    </row>
    <row r="98" spans="1:17" s="23" customFormat="1" ht="31.5" x14ac:dyDescent="0.25">
      <c r="A98" s="24" t="s">
        <v>194</v>
      </c>
      <c r="B98" s="25" t="s">
        <v>198</v>
      </c>
      <c r="C98" s="21" t="s">
        <v>199</v>
      </c>
      <c r="D98" s="22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  <c r="N98" s="22">
        <v>0</v>
      </c>
      <c r="O98" s="22">
        <v>0</v>
      </c>
      <c r="P98" s="22">
        <v>0</v>
      </c>
      <c r="Q98" s="21" t="s">
        <v>61</v>
      </c>
    </row>
    <row r="99" spans="1:17" s="23" customFormat="1" ht="31.5" x14ac:dyDescent="0.25">
      <c r="A99" s="24" t="s">
        <v>194</v>
      </c>
      <c r="B99" s="25" t="s">
        <v>200</v>
      </c>
      <c r="C99" s="21" t="s">
        <v>201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1" t="s">
        <v>61</v>
      </c>
    </row>
    <row r="100" spans="1:17" s="23" customFormat="1" ht="31.5" x14ac:dyDescent="0.25">
      <c r="A100" s="24" t="s">
        <v>194</v>
      </c>
      <c r="B100" s="25" t="s">
        <v>202</v>
      </c>
      <c r="C100" s="21" t="s">
        <v>203</v>
      </c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v>0</v>
      </c>
      <c r="P100" s="22">
        <v>0</v>
      </c>
      <c r="Q100" s="21" t="s">
        <v>61</v>
      </c>
    </row>
    <row r="101" spans="1:17" s="23" customFormat="1" ht="31.5" x14ac:dyDescent="0.25">
      <c r="A101" s="24" t="s">
        <v>194</v>
      </c>
      <c r="B101" s="25" t="s">
        <v>204</v>
      </c>
      <c r="C101" s="21" t="s">
        <v>205</v>
      </c>
      <c r="D101" s="22">
        <v>0</v>
      </c>
      <c r="E101" s="22">
        <v>0</v>
      </c>
      <c r="F101" s="22">
        <v>0</v>
      </c>
      <c r="G101" s="22">
        <v>0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1" t="s">
        <v>61</v>
      </c>
    </row>
    <row r="102" spans="1:17" s="23" customFormat="1" ht="31.5" x14ac:dyDescent="0.25">
      <c r="A102" s="24" t="s">
        <v>194</v>
      </c>
      <c r="B102" s="25" t="s">
        <v>206</v>
      </c>
      <c r="C102" s="21" t="s">
        <v>207</v>
      </c>
      <c r="D102" s="22">
        <v>0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v>0</v>
      </c>
      <c r="L102" s="22">
        <v>0</v>
      </c>
      <c r="M102" s="22">
        <v>0</v>
      </c>
      <c r="N102" s="22">
        <v>0</v>
      </c>
      <c r="O102" s="22">
        <v>0</v>
      </c>
      <c r="P102" s="22">
        <v>0</v>
      </c>
      <c r="Q102" s="21" t="s">
        <v>61</v>
      </c>
    </row>
    <row r="103" spans="1:17" s="23" customFormat="1" ht="31.5" x14ac:dyDescent="0.25">
      <c r="A103" s="24" t="s">
        <v>194</v>
      </c>
      <c r="B103" s="25" t="s">
        <v>208</v>
      </c>
      <c r="C103" s="21" t="s">
        <v>209</v>
      </c>
      <c r="D103" s="22">
        <v>0</v>
      </c>
      <c r="E103" s="22">
        <v>0</v>
      </c>
      <c r="F103" s="22">
        <v>0</v>
      </c>
      <c r="G103" s="22">
        <v>0</v>
      </c>
      <c r="H103" s="22"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1" t="s">
        <v>61</v>
      </c>
    </row>
    <row r="104" spans="1:17" s="23" customFormat="1" ht="31.5" x14ac:dyDescent="0.25">
      <c r="A104" s="24" t="s">
        <v>194</v>
      </c>
      <c r="B104" s="25" t="s">
        <v>210</v>
      </c>
      <c r="C104" s="21" t="s">
        <v>211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1" t="s">
        <v>61</v>
      </c>
    </row>
    <row r="105" spans="1:17" s="23" customFormat="1" ht="31.5" x14ac:dyDescent="0.25">
      <c r="A105" s="24" t="s">
        <v>194</v>
      </c>
      <c r="B105" s="25" t="s">
        <v>212</v>
      </c>
      <c r="C105" s="21" t="s">
        <v>213</v>
      </c>
      <c r="D105" s="22">
        <v>0</v>
      </c>
      <c r="E105" s="22">
        <v>0</v>
      </c>
      <c r="F105" s="22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1" t="s">
        <v>61</v>
      </c>
    </row>
    <row r="106" spans="1:17" s="23" customFormat="1" ht="31.5" x14ac:dyDescent="0.25">
      <c r="A106" s="24" t="s">
        <v>194</v>
      </c>
      <c r="B106" s="25" t="s">
        <v>214</v>
      </c>
      <c r="C106" s="21" t="s">
        <v>215</v>
      </c>
      <c r="D106" s="22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1" t="s">
        <v>61</v>
      </c>
    </row>
    <row r="107" spans="1:17" s="23" customFormat="1" ht="31.5" x14ac:dyDescent="0.25">
      <c r="A107" s="24" t="s">
        <v>194</v>
      </c>
      <c r="B107" s="25" t="s">
        <v>216</v>
      </c>
      <c r="C107" s="21" t="s">
        <v>217</v>
      </c>
      <c r="D107" s="22">
        <v>0</v>
      </c>
      <c r="E107" s="22">
        <v>0</v>
      </c>
      <c r="F107" s="22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1" t="s">
        <v>61</v>
      </c>
    </row>
    <row r="108" spans="1:17" s="23" customFormat="1" ht="31.5" x14ac:dyDescent="0.25">
      <c r="A108" s="19" t="s">
        <v>194</v>
      </c>
      <c r="B108" s="31" t="s">
        <v>218</v>
      </c>
      <c r="C108" s="32" t="s">
        <v>219</v>
      </c>
      <c r="D108" s="22">
        <v>0</v>
      </c>
      <c r="E108" s="22">
        <v>0</v>
      </c>
      <c r="F108" s="22">
        <v>0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  <c r="N108" s="22">
        <v>0</v>
      </c>
      <c r="O108" s="22">
        <v>0</v>
      </c>
      <c r="P108" s="22">
        <v>0</v>
      </c>
      <c r="Q108" s="21" t="s">
        <v>61</v>
      </c>
    </row>
    <row r="109" spans="1:17" s="23" customFormat="1" ht="31.5" x14ac:dyDescent="0.25">
      <c r="A109" s="19" t="s">
        <v>194</v>
      </c>
      <c r="B109" s="31" t="s">
        <v>220</v>
      </c>
      <c r="C109" s="32" t="s">
        <v>221</v>
      </c>
      <c r="D109" s="22">
        <v>0</v>
      </c>
      <c r="E109" s="22">
        <v>0</v>
      </c>
      <c r="F109" s="22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1" t="s">
        <v>61</v>
      </c>
    </row>
    <row r="110" spans="1:17" s="23" customFormat="1" ht="31.5" x14ac:dyDescent="0.25">
      <c r="A110" s="19" t="s">
        <v>194</v>
      </c>
      <c r="B110" s="31" t="s">
        <v>222</v>
      </c>
      <c r="C110" s="32" t="s">
        <v>223</v>
      </c>
      <c r="D110" s="22"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  <c r="N110" s="22">
        <v>0</v>
      </c>
      <c r="O110" s="22">
        <v>0</v>
      </c>
      <c r="P110" s="22">
        <v>0</v>
      </c>
      <c r="Q110" s="21" t="s">
        <v>61</v>
      </c>
    </row>
    <row r="111" spans="1:17" s="23" customFormat="1" ht="31.5" x14ac:dyDescent="0.25">
      <c r="A111" s="19" t="s">
        <v>194</v>
      </c>
      <c r="B111" s="31" t="s">
        <v>224</v>
      </c>
      <c r="C111" s="32" t="s">
        <v>225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1" t="s">
        <v>61</v>
      </c>
    </row>
    <row r="112" spans="1:17" s="23" customFormat="1" ht="47.25" x14ac:dyDescent="0.25">
      <c r="A112" s="19" t="s">
        <v>194</v>
      </c>
      <c r="B112" s="31" t="s">
        <v>226</v>
      </c>
      <c r="C112" s="32" t="s">
        <v>227</v>
      </c>
      <c r="D112" s="22">
        <v>0</v>
      </c>
      <c r="E112" s="22">
        <v>0</v>
      </c>
      <c r="F112" s="22">
        <v>0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  <c r="N112" s="22">
        <v>0</v>
      </c>
      <c r="O112" s="22">
        <v>0</v>
      </c>
      <c r="P112" s="22">
        <v>0</v>
      </c>
      <c r="Q112" s="21" t="s">
        <v>61</v>
      </c>
    </row>
    <row r="113" spans="1:17" s="23" customFormat="1" ht="31.5" x14ac:dyDescent="0.25">
      <c r="A113" s="19" t="s">
        <v>194</v>
      </c>
      <c r="B113" s="31" t="s">
        <v>228</v>
      </c>
      <c r="C113" s="32" t="s">
        <v>229</v>
      </c>
      <c r="D113" s="22">
        <v>0</v>
      </c>
      <c r="E113" s="22">
        <v>0</v>
      </c>
      <c r="F113" s="22">
        <v>0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0</v>
      </c>
      <c r="O113" s="22">
        <v>0</v>
      </c>
      <c r="P113" s="22">
        <v>0</v>
      </c>
      <c r="Q113" s="21" t="s">
        <v>61</v>
      </c>
    </row>
    <row r="114" spans="1:17" s="23" customFormat="1" ht="31.5" x14ac:dyDescent="0.25">
      <c r="A114" s="19" t="s">
        <v>194</v>
      </c>
      <c r="B114" s="31" t="s">
        <v>230</v>
      </c>
      <c r="C114" s="32" t="s">
        <v>231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1" t="s">
        <v>61</v>
      </c>
    </row>
    <row r="115" spans="1:17" s="23" customFormat="1" ht="31.5" x14ac:dyDescent="0.25">
      <c r="A115" s="24" t="s">
        <v>194</v>
      </c>
      <c r="B115" s="25" t="s">
        <v>232</v>
      </c>
      <c r="C115" s="21" t="s">
        <v>233</v>
      </c>
      <c r="D115" s="22">
        <v>0</v>
      </c>
      <c r="E115" s="22">
        <v>0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1" t="s">
        <v>61</v>
      </c>
    </row>
    <row r="116" spans="1:17" s="23" customFormat="1" ht="31.5" x14ac:dyDescent="0.25">
      <c r="A116" s="24" t="s">
        <v>194</v>
      </c>
      <c r="B116" s="25" t="s">
        <v>234</v>
      </c>
      <c r="C116" s="21" t="s">
        <v>235</v>
      </c>
      <c r="D116" s="22">
        <v>0</v>
      </c>
      <c r="E116" s="22">
        <v>0</v>
      </c>
      <c r="F116" s="22">
        <v>0</v>
      </c>
      <c r="G116" s="22">
        <v>0</v>
      </c>
      <c r="H116" s="22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1" t="s">
        <v>61</v>
      </c>
    </row>
    <row r="117" spans="1:17" s="23" customFormat="1" ht="31.5" x14ac:dyDescent="0.25">
      <c r="A117" s="19" t="s">
        <v>194</v>
      </c>
      <c r="B117" s="31" t="s">
        <v>236</v>
      </c>
      <c r="C117" s="32" t="s">
        <v>237</v>
      </c>
      <c r="D117" s="22">
        <v>0</v>
      </c>
      <c r="E117" s="22">
        <v>0</v>
      </c>
      <c r="F117" s="22">
        <v>0</v>
      </c>
      <c r="G117" s="22">
        <v>0</v>
      </c>
      <c r="H117" s="22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  <c r="N117" s="22">
        <v>0</v>
      </c>
      <c r="O117" s="22">
        <v>0</v>
      </c>
      <c r="P117" s="22">
        <v>0</v>
      </c>
      <c r="Q117" s="21" t="s">
        <v>61</v>
      </c>
    </row>
    <row r="118" spans="1:17" s="23" customFormat="1" ht="31.5" x14ac:dyDescent="0.25">
      <c r="A118" s="19" t="s">
        <v>194</v>
      </c>
      <c r="B118" s="31" t="s">
        <v>238</v>
      </c>
      <c r="C118" s="32" t="s">
        <v>239</v>
      </c>
      <c r="D118" s="22">
        <v>0</v>
      </c>
      <c r="E118" s="22">
        <v>0</v>
      </c>
      <c r="F118" s="22">
        <v>0</v>
      </c>
      <c r="G118" s="22">
        <v>0</v>
      </c>
      <c r="H118" s="22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1" t="s">
        <v>61</v>
      </c>
    </row>
    <row r="119" spans="1:17" s="23" customFormat="1" ht="31.5" x14ac:dyDescent="0.25">
      <c r="A119" s="19" t="s">
        <v>194</v>
      </c>
      <c r="B119" s="31" t="s">
        <v>240</v>
      </c>
      <c r="C119" s="32" t="s">
        <v>241</v>
      </c>
      <c r="D119" s="22">
        <v>0</v>
      </c>
      <c r="E119" s="22">
        <v>0</v>
      </c>
      <c r="F119" s="22">
        <v>0</v>
      </c>
      <c r="G119" s="22">
        <v>0</v>
      </c>
      <c r="H119" s="22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1" t="s">
        <v>61</v>
      </c>
    </row>
    <row r="120" spans="1:17" s="23" customFormat="1" ht="31.5" x14ac:dyDescent="0.25">
      <c r="A120" s="19" t="s">
        <v>194</v>
      </c>
      <c r="B120" s="31" t="s">
        <v>242</v>
      </c>
      <c r="C120" s="32" t="s">
        <v>243</v>
      </c>
      <c r="D120" s="22">
        <v>0</v>
      </c>
      <c r="E120" s="22">
        <v>0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1" t="s">
        <v>61</v>
      </c>
    </row>
    <row r="121" spans="1:17" s="23" customFormat="1" ht="31.5" x14ac:dyDescent="0.25">
      <c r="A121" s="19" t="s">
        <v>194</v>
      </c>
      <c r="B121" s="31" t="s">
        <v>244</v>
      </c>
      <c r="C121" s="32" t="s">
        <v>245</v>
      </c>
      <c r="D121" s="22">
        <v>0</v>
      </c>
      <c r="E121" s="22">
        <v>0</v>
      </c>
      <c r="F121" s="22">
        <v>0</v>
      </c>
      <c r="G121" s="22">
        <v>0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1" t="s">
        <v>61</v>
      </c>
    </row>
    <row r="122" spans="1:17" s="23" customFormat="1" ht="31.5" x14ac:dyDescent="0.25">
      <c r="A122" s="19" t="s">
        <v>194</v>
      </c>
      <c r="B122" s="31" t="s">
        <v>246</v>
      </c>
      <c r="C122" s="32" t="s">
        <v>247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1" t="s">
        <v>61</v>
      </c>
    </row>
    <row r="123" spans="1:17" s="23" customFormat="1" ht="31.5" x14ac:dyDescent="0.25">
      <c r="A123" s="19" t="s">
        <v>194</v>
      </c>
      <c r="B123" s="31" t="s">
        <v>248</v>
      </c>
      <c r="C123" s="32" t="s">
        <v>249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v>0</v>
      </c>
      <c r="P123" s="22">
        <v>0</v>
      </c>
      <c r="Q123" s="21" t="s">
        <v>61</v>
      </c>
    </row>
    <row r="124" spans="1:17" s="23" customFormat="1" ht="31.5" x14ac:dyDescent="0.25">
      <c r="A124" s="19" t="s">
        <v>194</v>
      </c>
      <c r="B124" s="31" t="s">
        <v>250</v>
      </c>
      <c r="C124" s="32" t="s">
        <v>251</v>
      </c>
      <c r="D124" s="22">
        <v>0</v>
      </c>
      <c r="E124" s="22">
        <v>0</v>
      </c>
      <c r="F124" s="22">
        <v>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1" t="s">
        <v>61</v>
      </c>
    </row>
    <row r="125" spans="1:17" s="23" customFormat="1" ht="31.5" x14ac:dyDescent="0.25">
      <c r="A125" s="19" t="s">
        <v>194</v>
      </c>
      <c r="B125" s="31" t="s">
        <v>252</v>
      </c>
      <c r="C125" s="32" t="s">
        <v>253</v>
      </c>
      <c r="D125" s="22">
        <v>0</v>
      </c>
      <c r="E125" s="22">
        <v>0</v>
      </c>
      <c r="F125" s="22">
        <v>0</v>
      </c>
      <c r="G125" s="22">
        <v>0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1" t="s">
        <v>61</v>
      </c>
    </row>
    <row r="126" spans="1:17" s="23" customFormat="1" ht="31.5" x14ac:dyDescent="0.25">
      <c r="A126" s="19" t="s">
        <v>194</v>
      </c>
      <c r="B126" s="31" t="s">
        <v>254</v>
      </c>
      <c r="C126" s="32" t="s">
        <v>255</v>
      </c>
      <c r="D126" s="22">
        <v>0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  <c r="N126" s="22">
        <v>0</v>
      </c>
      <c r="O126" s="22">
        <v>0</v>
      </c>
      <c r="P126" s="22">
        <v>0</v>
      </c>
      <c r="Q126" s="21" t="s">
        <v>61</v>
      </c>
    </row>
    <row r="127" spans="1:17" s="23" customFormat="1" ht="31.5" x14ac:dyDescent="0.25">
      <c r="A127" s="19" t="s">
        <v>194</v>
      </c>
      <c r="B127" s="31" t="s">
        <v>256</v>
      </c>
      <c r="C127" s="32" t="s">
        <v>257</v>
      </c>
      <c r="D127" s="22">
        <v>0</v>
      </c>
      <c r="E127" s="22">
        <v>0</v>
      </c>
      <c r="F127" s="22">
        <v>0</v>
      </c>
      <c r="G127" s="22">
        <v>0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1" t="s">
        <v>61</v>
      </c>
    </row>
    <row r="128" spans="1:17" s="23" customFormat="1" ht="31.5" x14ac:dyDescent="0.25">
      <c r="A128" s="19" t="s">
        <v>194</v>
      </c>
      <c r="B128" s="31" t="s">
        <v>258</v>
      </c>
      <c r="C128" s="32" t="s">
        <v>259</v>
      </c>
      <c r="D128" s="22">
        <v>0</v>
      </c>
      <c r="E128" s="22">
        <v>0</v>
      </c>
      <c r="F128" s="22">
        <v>0</v>
      </c>
      <c r="G128" s="22">
        <v>0</v>
      </c>
      <c r="H128" s="22">
        <v>0</v>
      </c>
      <c r="I128" s="22">
        <v>0</v>
      </c>
      <c r="J128" s="22">
        <v>0</v>
      </c>
      <c r="K128" s="22">
        <v>0</v>
      </c>
      <c r="L128" s="22">
        <v>0</v>
      </c>
      <c r="M128" s="22">
        <v>0</v>
      </c>
      <c r="N128" s="22">
        <v>0</v>
      </c>
      <c r="O128" s="22">
        <v>0</v>
      </c>
      <c r="P128" s="22">
        <v>0</v>
      </c>
      <c r="Q128" s="21" t="s">
        <v>61</v>
      </c>
    </row>
    <row r="129" spans="1:17" s="23" customFormat="1" ht="31.5" x14ac:dyDescent="0.25">
      <c r="A129" s="19" t="s">
        <v>194</v>
      </c>
      <c r="B129" s="31" t="s">
        <v>260</v>
      </c>
      <c r="C129" s="32" t="s">
        <v>261</v>
      </c>
      <c r="D129" s="22">
        <v>0</v>
      </c>
      <c r="E129" s="22">
        <v>0</v>
      </c>
      <c r="F129" s="22">
        <v>0</v>
      </c>
      <c r="G129" s="22">
        <v>0</v>
      </c>
      <c r="H129" s="22">
        <v>0</v>
      </c>
      <c r="I129" s="22">
        <v>0</v>
      </c>
      <c r="J129" s="22">
        <v>0</v>
      </c>
      <c r="K129" s="22">
        <v>0</v>
      </c>
      <c r="L129" s="22">
        <v>0</v>
      </c>
      <c r="M129" s="22">
        <v>0</v>
      </c>
      <c r="N129" s="22">
        <v>0</v>
      </c>
      <c r="O129" s="22">
        <v>0</v>
      </c>
      <c r="P129" s="22">
        <v>0</v>
      </c>
      <c r="Q129" s="21" t="s">
        <v>61</v>
      </c>
    </row>
    <row r="130" spans="1:17" s="23" customFormat="1" ht="31.5" x14ac:dyDescent="0.25">
      <c r="A130" s="19" t="s">
        <v>194</v>
      </c>
      <c r="B130" s="31" t="s">
        <v>262</v>
      </c>
      <c r="C130" s="32" t="s">
        <v>263</v>
      </c>
      <c r="D130" s="22">
        <v>0</v>
      </c>
      <c r="E130" s="22">
        <v>0</v>
      </c>
      <c r="F130" s="22">
        <v>0</v>
      </c>
      <c r="G130" s="22">
        <v>0</v>
      </c>
      <c r="H130" s="22">
        <v>0</v>
      </c>
      <c r="I130" s="22">
        <v>0</v>
      </c>
      <c r="J130" s="22">
        <v>0</v>
      </c>
      <c r="K130" s="22">
        <v>0</v>
      </c>
      <c r="L130" s="22">
        <v>0</v>
      </c>
      <c r="M130" s="22">
        <v>0</v>
      </c>
      <c r="N130" s="22">
        <v>0</v>
      </c>
      <c r="O130" s="22">
        <v>0</v>
      </c>
      <c r="P130" s="22">
        <v>0</v>
      </c>
      <c r="Q130" s="21" t="s">
        <v>61</v>
      </c>
    </row>
    <row r="131" spans="1:17" s="23" customFormat="1" ht="31.5" x14ac:dyDescent="0.25">
      <c r="A131" s="19" t="s">
        <v>194</v>
      </c>
      <c r="B131" s="31" t="s">
        <v>264</v>
      </c>
      <c r="C131" s="32" t="s">
        <v>265</v>
      </c>
      <c r="D131" s="22">
        <v>0</v>
      </c>
      <c r="E131" s="22">
        <v>0</v>
      </c>
      <c r="F131" s="22">
        <v>0</v>
      </c>
      <c r="G131" s="22">
        <v>0</v>
      </c>
      <c r="H131" s="22">
        <v>0</v>
      </c>
      <c r="I131" s="22">
        <v>0</v>
      </c>
      <c r="J131" s="22">
        <v>0</v>
      </c>
      <c r="K131" s="22">
        <v>0</v>
      </c>
      <c r="L131" s="22">
        <v>0</v>
      </c>
      <c r="M131" s="22">
        <v>0</v>
      </c>
      <c r="N131" s="22">
        <v>0</v>
      </c>
      <c r="O131" s="22">
        <v>0</v>
      </c>
      <c r="P131" s="22">
        <v>0</v>
      </c>
      <c r="Q131" s="21" t="s">
        <v>61</v>
      </c>
    </row>
    <row r="132" spans="1:17" s="23" customFormat="1" ht="31.5" x14ac:dyDescent="0.25">
      <c r="A132" s="19" t="s">
        <v>194</v>
      </c>
      <c r="B132" s="31" t="s">
        <v>266</v>
      </c>
      <c r="C132" s="32" t="s">
        <v>267</v>
      </c>
      <c r="D132" s="22">
        <v>0</v>
      </c>
      <c r="E132" s="22">
        <v>0</v>
      </c>
      <c r="F132" s="22">
        <v>0</v>
      </c>
      <c r="G132" s="22">
        <v>0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1" t="s">
        <v>61</v>
      </c>
    </row>
    <row r="133" spans="1:17" s="23" customFormat="1" ht="31.5" x14ac:dyDescent="0.25">
      <c r="A133" s="19" t="s">
        <v>194</v>
      </c>
      <c r="B133" s="31" t="s">
        <v>268</v>
      </c>
      <c r="C133" s="32" t="s">
        <v>269</v>
      </c>
      <c r="D133" s="22">
        <v>0</v>
      </c>
      <c r="E133" s="22">
        <v>0</v>
      </c>
      <c r="F133" s="22">
        <v>0</v>
      </c>
      <c r="G133" s="22">
        <v>0</v>
      </c>
      <c r="H133" s="22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  <c r="N133" s="22">
        <v>0</v>
      </c>
      <c r="O133" s="22">
        <v>0</v>
      </c>
      <c r="P133" s="22">
        <v>0</v>
      </c>
      <c r="Q133" s="21" t="s">
        <v>61</v>
      </c>
    </row>
    <row r="134" spans="1:17" s="23" customFormat="1" ht="31.5" x14ac:dyDescent="0.25">
      <c r="A134" s="19" t="s">
        <v>194</v>
      </c>
      <c r="B134" s="31" t="s">
        <v>270</v>
      </c>
      <c r="C134" s="32" t="s">
        <v>271</v>
      </c>
      <c r="D134" s="22">
        <v>0</v>
      </c>
      <c r="E134" s="22">
        <v>0</v>
      </c>
      <c r="F134" s="22">
        <v>0</v>
      </c>
      <c r="G134" s="22">
        <v>0</v>
      </c>
      <c r="H134" s="22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  <c r="N134" s="22">
        <v>0</v>
      </c>
      <c r="O134" s="22">
        <v>0</v>
      </c>
      <c r="P134" s="22">
        <v>0</v>
      </c>
      <c r="Q134" s="21" t="s">
        <v>61</v>
      </c>
    </row>
    <row r="135" spans="1:17" s="23" customFormat="1" ht="31.5" x14ac:dyDescent="0.25">
      <c r="A135" s="19" t="s">
        <v>194</v>
      </c>
      <c r="B135" s="31" t="s">
        <v>272</v>
      </c>
      <c r="C135" s="32" t="s">
        <v>273</v>
      </c>
      <c r="D135" s="22">
        <v>0</v>
      </c>
      <c r="E135" s="22">
        <v>0</v>
      </c>
      <c r="F135" s="22">
        <v>0</v>
      </c>
      <c r="G135" s="22">
        <v>0</v>
      </c>
      <c r="H135" s="22">
        <v>0</v>
      </c>
      <c r="I135" s="22">
        <v>0</v>
      </c>
      <c r="J135" s="22">
        <v>0</v>
      </c>
      <c r="K135" s="22">
        <v>0</v>
      </c>
      <c r="L135" s="22">
        <v>0</v>
      </c>
      <c r="M135" s="22">
        <v>0</v>
      </c>
      <c r="N135" s="22">
        <v>0</v>
      </c>
      <c r="O135" s="22">
        <v>0</v>
      </c>
      <c r="P135" s="22">
        <v>0</v>
      </c>
      <c r="Q135" s="21" t="s">
        <v>61</v>
      </c>
    </row>
    <row r="136" spans="1:17" s="23" customFormat="1" ht="31.5" x14ac:dyDescent="0.25">
      <c r="A136" s="19" t="s">
        <v>194</v>
      </c>
      <c r="B136" s="31" t="s">
        <v>274</v>
      </c>
      <c r="C136" s="32" t="s">
        <v>275</v>
      </c>
      <c r="D136" s="22">
        <v>0</v>
      </c>
      <c r="E136" s="22">
        <v>0</v>
      </c>
      <c r="F136" s="22">
        <v>0</v>
      </c>
      <c r="G136" s="22">
        <v>0</v>
      </c>
      <c r="H136" s="22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0</v>
      </c>
      <c r="Q136" s="21" t="s">
        <v>61</v>
      </c>
    </row>
    <row r="137" spans="1:17" s="23" customFormat="1" ht="31.5" x14ac:dyDescent="0.25">
      <c r="A137" s="19" t="s">
        <v>194</v>
      </c>
      <c r="B137" s="31" t="s">
        <v>276</v>
      </c>
      <c r="C137" s="32" t="s">
        <v>277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0</v>
      </c>
      <c r="O137" s="22">
        <v>0</v>
      </c>
      <c r="P137" s="22">
        <v>0</v>
      </c>
      <c r="Q137" s="21" t="s">
        <v>61</v>
      </c>
    </row>
    <row r="138" spans="1:17" s="23" customFormat="1" ht="31.5" x14ac:dyDescent="0.25">
      <c r="A138" s="24" t="s">
        <v>194</v>
      </c>
      <c r="B138" s="25" t="s">
        <v>278</v>
      </c>
      <c r="C138" s="21" t="s">
        <v>279</v>
      </c>
      <c r="D138" s="22">
        <v>0</v>
      </c>
      <c r="E138" s="22">
        <v>0</v>
      </c>
      <c r="F138" s="22">
        <v>0</v>
      </c>
      <c r="G138" s="22">
        <v>0</v>
      </c>
      <c r="H138" s="22">
        <v>0</v>
      </c>
      <c r="I138" s="22">
        <v>0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1" t="s">
        <v>61</v>
      </c>
    </row>
    <row r="139" spans="1:17" s="23" customFormat="1" ht="58.5" customHeight="1" x14ac:dyDescent="0.25">
      <c r="A139" s="24" t="s">
        <v>194</v>
      </c>
      <c r="B139" s="25" t="s">
        <v>280</v>
      </c>
      <c r="C139" s="21" t="s">
        <v>281</v>
      </c>
      <c r="D139" s="22">
        <v>0</v>
      </c>
      <c r="E139" s="22">
        <v>0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22">
        <v>0</v>
      </c>
      <c r="M139" s="22">
        <v>0</v>
      </c>
      <c r="N139" s="22">
        <v>0</v>
      </c>
      <c r="O139" s="22">
        <v>0</v>
      </c>
      <c r="P139" s="22">
        <v>33271</v>
      </c>
      <c r="Q139" s="21" t="s">
        <v>165</v>
      </c>
    </row>
    <row r="140" spans="1:17" s="23" customFormat="1" ht="31.5" x14ac:dyDescent="0.25">
      <c r="A140" s="24" t="s">
        <v>194</v>
      </c>
      <c r="B140" s="25" t="s">
        <v>282</v>
      </c>
      <c r="C140" s="21" t="s">
        <v>283</v>
      </c>
      <c r="D140" s="22">
        <v>0</v>
      </c>
      <c r="E140" s="22">
        <v>0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2">
        <v>0</v>
      </c>
      <c r="M140" s="22">
        <v>0</v>
      </c>
      <c r="N140" s="22">
        <v>0</v>
      </c>
      <c r="O140" s="22">
        <v>0</v>
      </c>
      <c r="P140" s="22">
        <v>0</v>
      </c>
      <c r="Q140" s="21" t="s">
        <v>61</v>
      </c>
    </row>
    <row r="141" spans="1:17" s="23" customFormat="1" ht="31.5" x14ac:dyDescent="0.25">
      <c r="A141" s="24" t="s">
        <v>194</v>
      </c>
      <c r="B141" s="25" t="s">
        <v>284</v>
      </c>
      <c r="C141" s="21" t="s">
        <v>285</v>
      </c>
      <c r="D141" s="22">
        <v>0</v>
      </c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0</v>
      </c>
      <c r="P141" s="22">
        <v>0</v>
      </c>
      <c r="Q141" s="21" t="s">
        <v>61</v>
      </c>
    </row>
    <row r="142" spans="1:17" s="23" customFormat="1" ht="31.5" x14ac:dyDescent="0.25">
      <c r="A142" s="24" t="s">
        <v>194</v>
      </c>
      <c r="B142" s="25" t="s">
        <v>286</v>
      </c>
      <c r="C142" s="21" t="s">
        <v>287</v>
      </c>
      <c r="D142" s="22">
        <v>0</v>
      </c>
      <c r="E142" s="22">
        <v>0</v>
      </c>
      <c r="F142" s="22">
        <v>0</v>
      </c>
      <c r="G142" s="22">
        <v>0</v>
      </c>
      <c r="H142" s="22">
        <v>0</v>
      </c>
      <c r="I142" s="22">
        <v>0</v>
      </c>
      <c r="J142" s="22">
        <v>0</v>
      </c>
      <c r="K142" s="22">
        <v>0</v>
      </c>
      <c r="L142" s="22">
        <v>0</v>
      </c>
      <c r="M142" s="22">
        <v>0</v>
      </c>
      <c r="N142" s="22">
        <v>0</v>
      </c>
      <c r="O142" s="22">
        <v>0</v>
      </c>
      <c r="P142" s="22">
        <v>0</v>
      </c>
      <c r="Q142" s="21" t="s">
        <v>61</v>
      </c>
    </row>
    <row r="143" spans="1:17" s="23" customFormat="1" ht="31.5" x14ac:dyDescent="0.25">
      <c r="A143" s="24" t="s">
        <v>194</v>
      </c>
      <c r="B143" s="25" t="s">
        <v>288</v>
      </c>
      <c r="C143" s="21" t="s">
        <v>289</v>
      </c>
      <c r="D143" s="22">
        <v>0</v>
      </c>
      <c r="E143" s="22">
        <v>0</v>
      </c>
      <c r="F143" s="22">
        <v>0</v>
      </c>
      <c r="G143" s="22">
        <v>0</v>
      </c>
      <c r="H143" s="22">
        <v>0</v>
      </c>
      <c r="I143" s="22">
        <v>0</v>
      </c>
      <c r="J143" s="22">
        <v>0</v>
      </c>
      <c r="K143" s="22">
        <v>0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1" t="s">
        <v>61</v>
      </c>
    </row>
    <row r="144" spans="1:17" s="23" customFormat="1" ht="31.5" x14ac:dyDescent="0.25">
      <c r="A144" s="24" t="s">
        <v>194</v>
      </c>
      <c r="B144" s="25" t="s">
        <v>290</v>
      </c>
      <c r="C144" s="21" t="s">
        <v>291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22">
        <v>0</v>
      </c>
      <c r="M144" s="22">
        <v>0</v>
      </c>
      <c r="N144" s="22">
        <v>0</v>
      </c>
      <c r="O144" s="22">
        <v>0</v>
      </c>
      <c r="P144" s="22">
        <v>0</v>
      </c>
      <c r="Q144" s="21" t="s">
        <v>61</v>
      </c>
    </row>
    <row r="145" spans="1:17" s="23" customFormat="1" ht="31.5" x14ac:dyDescent="0.25">
      <c r="A145" s="24" t="s">
        <v>194</v>
      </c>
      <c r="B145" s="25" t="s">
        <v>314</v>
      </c>
      <c r="C145" s="21" t="s">
        <v>315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0</v>
      </c>
      <c r="P145" s="22">
        <v>0</v>
      </c>
      <c r="Q145" s="21" t="s">
        <v>61</v>
      </c>
    </row>
    <row r="146" spans="1:17" s="23" customFormat="1" ht="31.5" x14ac:dyDescent="0.25">
      <c r="A146" s="24" t="s">
        <v>194</v>
      </c>
      <c r="B146" s="25" t="s">
        <v>316</v>
      </c>
      <c r="C146" s="21" t="s">
        <v>317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1" t="s">
        <v>61</v>
      </c>
    </row>
    <row r="147" spans="1:17" s="23" customFormat="1" ht="31.5" x14ac:dyDescent="0.25">
      <c r="A147" s="24" t="s">
        <v>194</v>
      </c>
      <c r="B147" s="33" t="s">
        <v>292</v>
      </c>
      <c r="C147" s="21" t="s">
        <v>293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22">
        <v>0</v>
      </c>
      <c r="M147" s="22">
        <v>0</v>
      </c>
      <c r="N147" s="22">
        <v>0</v>
      </c>
      <c r="O147" s="22">
        <v>0</v>
      </c>
      <c r="P147" s="22">
        <v>0</v>
      </c>
      <c r="Q147" s="21" t="s">
        <v>61</v>
      </c>
    </row>
    <row r="148" spans="1:17" s="23" customFormat="1" ht="31.5" x14ac:dyDescent="0.25">
      <c r="A148" s="24" t="s">
        <v>194</v>
      </c>
      <c r="B148" s="33" t="s">
        <v>294</v>
      </c>
      <c r="C148" s="21" t="s">
        <v>295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22">
        <v>0</v>
      </c>
      <c r="M148" s="22">
        <v>0</v>
      </c>
      <c r="N148" s="22">
        <v>0</v>
      </c>
      <c r="O148" s="22">
        <v>0</v>
      </c>
      <c r="P148" s="22">
        <v>0</v>
      </c>
      <c r="Q148" s="21" t="s">
        <v>61</v>
      </c>
    </row>
    <row r="149" spans="1:17" s="23" customFormat="1" ht="31.5" x14ac:dyDescent="0.25">
      <c r="A149" s="24" t="s">
        <v>194</v>
      </c>
      <c r="B149" s="33" t="s">
        <v>296</v>
      </c>
      <c r="C149" s="21" t="s">
        <v>297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22">
        <v>0</v>
      </c>
      <c r="M149" s="22">
        <v>0</v>
      </c>
      <c r="N149" s="22">
        <v>0</v>
      </c>
      <c r="O149" s="22">
        <v>0</v>
      </c>
      <c r="P149" s="22">
        <v>0</v>
      </c>
      <c r="Q149" s="21" t="s">
        <v>61</v>
      </c>
    </row>
    <row r="150" spans="1:17" s="23" customFormat="1" ht="31.5" x14ac:dyDescent="0.25">
      <c r="A150" s="24" t="s">
        <v>194</v>
      </c>
      <c r="B150" s="33" t="s">
        <v>298</v>
      </c>
      <c r="C150" s="21" t="s">
        <v>299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1" t="s">
        <v>61</v>
      </c>
    </row>
    <row r="151" spans="1:17" s="23" customFormat="1" ht="31.5" x14ac:dyDescent="0.25">
      <c r="A151" s="24" t="s">
        <v>194</v>
      </c>
      <c r="B151" s="33" t="s">
        <v>300</v>
      </c>
      <c r="C151" s="21" t="s">
        <v>301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22">
        <v>0</v>
      </c>
      <c r="M151" s="22">
        <v>0</v>
      </c>
      <c r="N151" s="22">
        <v>0</v>
      </c>
      <c r="O151" s="22">
        <v>0</v>
      </c>
      <c r="P151" s="22">
        <v>0</v>
      </c>
      <c r="Q151" s="21" t="s">
        <v>61</v>
      </c>
    </row>
    <row r="152" spans="1:17" s="23" customFormat="1" ht="31.5" x14ac:dyDescent="0.25">
      <c r="A152" s="24" t="s">
        <v>194</v>
      </c>
      <c r="B152" s="33" t="s">
        <v>302</v>
      </c>
      <c r="C152" s="21" t="s">
        <v>303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1" t="s">
        <v>61</v>
      </c>
    </row>
    <row r="153" spans="1:17" s="23" customFormat="1" ht="31.5" x14ac:dyDescent="0.25">
      <c r="A153" s="24" t="s">
        <v>194</v>
      </c>
      <c r="B153" s="33" t="s">
        <v>304</v>
      </c>
      <c r="C153" s="21" t="s">
        <v>305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  <c r="P153" s="22">
        <v>0</v>
      </c>
      <c r="Q153" s="21" t="s">
        <v>61</v>
      </c>
    </row>
    <row r="154" spans="1:17" s="23" customFormat="1" ht="47.25" x14ac:dyDescent="0.25">
      <c r="A154" s="24" t="s">
        <v>194</v>
      </c>
      <c r="B154" s="33" t="s">
        <v>306</v>
      </c>
      <c r="C154" s="21" t="s">
        <v>307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>
        <v>0</v>
      </c>
      <c r="M154" s="22">
        <v>0</v>
      </c>
      <c r="N154" s="22">
        <v>0</v>
      </c>
      <c r="O154" s="22">
        <v>0</v>
      </c>
      <c r="P154" s="22">
        <v>0</v>
      </c>
      <c r="Q154" s="21" t="s">
        <v>61</v>
      </c>
    </row>
    <row r="155" spans="1:17" s="23" customFormat="1" ht="31.5" x14ac:dyDescent="0.25">
      <c r="A155" s="24" t="s">
        <v>194</v>
      </c>
      <c r="B155" s="33" t="s">
        <v>308</v>
      </c>
      <c r="C155" s="21" t="s">
        <v>309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>
        <v>0</v>
      </c>
      <c r="M155" s="22">
        <v>0</v>
      </c>
      <c r="N155" s="22">
        <v>0</v>
      </c>
      <c r="O155" s="22">
        <v>0</v>
      </c>
      <c r="P155" s="22">
        <v>0</v>
      </c>
      <c r="Q155" s="21" t="s">
        <v>61</v>
      </c>
    </row>
    <row r="156" spans="1:17" s="23" customFormat="1" ht="31.5" x14ac:dyDescent="0.25">
      <c r="A156" s="19" t="s">
        <v>194</v>
      </c>
      <c r="B156" s="33" t="s">
        <v>310</v>
      </c>
      <c r="C156" s="21" t="s">
        <v>311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>
        <v>0</v>
      </c>
      <c r="M156" s="22">
        <v>0</v>
      </c>
      <c r="N156" s="22">
        <v>0</v>
      </c>
      <c r="O156" s="22">
        <v>0</v>
      </c>
      <c r="P156" s="22">
        <v>0</v>
      </c>
      <c r="Q156" s="21" t="s">
        <v>61</v>
      </c>
    </row>
    <row r="157" spans="1:17" s="23" customFormat="1" ht="31.5" x14ac:dyDescent="0.25">
      <c r="A157" s="19" t="s">
        <v>194</v>
      </c>
      <c r="B157" s="33" t="s">
        <v>312</v>
      </c>
      <c r="C157" s="21" t="s">
        <v>313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>
        <v>0</v>
      </c>
      <c r="M157" s="22">
        <v>0</v>
      </c>
      <c r="N157" s="22">
        <v>0</v>
      </c>
      <c r="O157" s="22">
        <v>0</v>
      </c>
      <c r="P157" s="22">
        <v>0</v>
      </c>
      <c r="Q157" s="21" t="s">
        <v>61</v>
      </c>
    </row>
    <row r="158" spans="1:17" s="23" customFormat="1" ht="31.5" x14ac:dyDescent="0.25">
      <c r="A158" s="24" t="s">
        <v>194</v>
      </c>
      <c r="B158" s="33" t="s">
        <v>318</v>
      </c>
      <c r="C158" s="21" t="s">
        <v>319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>
        <v>0</v>
      </c>
      <c r="M158" s="22">
        <v>0</v>
      </c>
      <c r="N158" s="22">
        <v>0</v>
      </c>
      <c r="O158" s="22">
        <v>0</v>
      </c>
      <c r="P158" s="22">
        <v>0</v>
      </c>
      <c r="Q158" s="21" t="s">
        <v>61</v>
      </c>
    </row>
    <row r="159" spans="1:17" s="23" customFormat="1" ht="31.5" x14ac:dyDescent="0.25">
      <c r="A159" s="24" t="s">
        <v>194</v>
      </c>
      <c r="B159" s="33" t="s">
        <v>320</v>
      </c>
      <c r="C159" s="21" t="s">
        <v>321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>
        <v>0</v>
      </c>
      <c r="M159" s="22">
        <v>0</v>
      </c>
      <c r="N159" s="22">
        <v>0</v>
      </c>
      <c r="O159" s="22">
        <v>0</v>
      </c>
      <c r="P159" s="22">
        <v>0</v>
      </c>
      <c r="Q159" s="21" t="s">
        <v>61</v>
      </c>
    </row>
    <row r="160" spans="1:17" s="23" customFormat="1" ht="31.5" x14ac:dyDescent="0.25">
      <c r="A160" s="24" t="s">
        <v>194</v>
      </c>
      <c r="B160" s="33" t="s">
        <v>322</v>
      </c>
      <c r="C160" s="21" t="s">
        <v>323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1" t="s">
        <v>61</v>
      </c>
    </row>
    <row r="161" spans="1:17" s="23" customFormat="1" ht="31.5" x14ac:dyDescent="0.25">
      <c r="A161" s="24" t="s">
        <v>194</v>
      </c>
      <c r="B161" s="33" t="s">
        <v>324</v>
      </c>
      <c r="C161" s="21" t="s">
        <v>325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>
        <v>0</v>
      </c>
      <c r="M161" s="22">
        <v>0</v>
      </c>
      <c r="N161" s="22">
        <v>0</v>
      </c>
      <c r="O161" s="22">
        <v>0</v>
      </c>
      <c r="P161" s="22">
        <v>0</v>
      </c>
      <c r="Q161" s="21" t="s">
        <v>61</v>
      </c>
    </row>
    <row r="162" spans="1:17" s="23" customFormat="1" ht="31.5" x14ac:dyDescent="0.25">
      <c r="A162" s="24" t="s">
        <v>194</v>
      </c>
      <c r="B162" s="33" t="s">
        <v>326</v>
      </c>
      <c r="C162" s="21" t="s">
        <v>327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1" t="s">
        <v>61</v>
      </c>
    </row>
    <row r="163" spans="1:17" s="23" customFormat="1" ht="31.5" x14ac:dyDescent="0.25">
      <c r="A163" s="24" t="s">
        <v>194</v>
      </c>
      <c r="B163" s="33" t="s">
        <v>328</v>
      </c>
      <c r="C163" s="21" t="s">
        <v>329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22">
        <v>0</v>
      </c>
      <c r="M163" s="22">
        <v>0</v>
      </c>
      <c r="N163" s="22">
        <v>0</v>
      </c>
      <c r="O163" s="22">
        <v>0</v>
      </c>
      <c r="P163" s="22">
        <v>0</v>
      </c>
      <c r="Q163" s="21" t="s">
        <v>61</v>
      </c>
    </row>
    <row r="164" spans="1:17" s="23" customFormat="1" ht="31.5" x14ac:dyDescent="0.25">
      <c r="A164" s="24" t="s">
        <v>194</v>
      </c>
      <c r="B164" s="25" t="s">
        <v>330</v>
      </c>
      <c r="C164" s="21" t="s">
        <v>331</v>
      </c>
      <c r="D164" s="22">
        <v>0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22">
        <v>0</v>
      </c>
      <c r="M164" s="22">
        <v>0</v>
      </c>
      <c r="N164" s="22">
        <v>0</v>
      </c>
      <c r="O164" s="22">
        <v>0</v>
      </c>
      <c r="P164" s="22">
        <v>0</v>
      </c>
      <c r="Q164" s="21" t="s">
        <v>61</v>
      </c>
    </row>
    <row r="165" spans="1:17" s="18" customFormat="1" ht="50.25" customHeight="1" x14ac:dyDescent="0.25">
      <c r="A165" s="15" t="s">
        <v>332</v>
      </c>
      <c r="B165" s="16" t="s">
        <v>333</v>
      </c>
      <c r="C165" s="16" t="s">
        <v>44</v>
      </c>
      <c r="D165" s="17">
        <f t="shared" ref="D165:P165" si="16">SUM(D166:D226)</f>
        <v>397.2</v>
      </c>
      <c r="E165" s="17">
        <f t="shared" si="16"/>
        <v>0</v>
      </c>
      <c r="F165" s="17">
        <f t="shared" si="16"/>
        <v>0</v>
      </c>
      <c r="G165" s="17">
        <f t="shared" si="16"/>
        <v>2638</v>
      </c>
      <c r="H165" s="17">
        <f t="shared" si="16"/>
        <v>0</v>
      </c>
      <c r="I165" s="17">
        <f t="shared" si="16"/>
        <v>0</v>
      </c>
      <c r="J165" s="17">
        <f t="shared" si="16"/>
        <v>0</v>
      </c>
      <c r="K165" s="17">
        <f t="shared" si="16"/>
        <v>0</v>
      </c>
      <c r="L165" s="17">
        <f t="shared" si="16"/>
        <v>0</v>
      </c>
      <c r="M165" s="17">
        <f t="shared" si="16"/>
        <v>0</v>
      </c>
      <c r="N165" s="17">
        <f t="shared" si="16"/>
        <v>0</v>
      </c>
      <c r="O165" s="17">
        <f t="shared" si="16"/>
        <v>0</v>
      </c>
      <c r="P165" s="17">
        <f t="shared" si="16"/>
        <v>0</v>
      </c>
      <c r="Q165" s="16" t="s">
        <v>45</v>
      </c>
    </row>
    <row r="166" spans="1:17" s="23" customFormat="1" ht="15.75" x14ac:dyDescent="0.25">
      <c r="A166" s="24" t="s">
        <v>332</v>
      </c>
      <c r="B166" s="25" t="s">
        <v>334</v>
      </c>
      <c r="C166" s="21" t="s">
        <v>335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1" t="s">
        <v>61</v>
      </c>
    </row>
    <row r="167" spans="1:17" s="23" customFormat="1" ht="31.5" x14ac:dyDescent="0.25">
      <c r="A167" s="24" t="s">
        <v>332</v>
      </c>
      <c r="B167" s="25" t="s">
        <v>336</v>
      </c>
      <c r="C167" s="21" t="s">
        <v>337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1" t="s">
        <v>61</v>
      </c>
    </row>
    <row r="168" spans="1:17" s="23" customFormat="1" ht="31.5" x14ac:dyDescent="0.25">
      <c r="A168" s="24" t="s">
        <v>332</v>
      </c>
      <c r="B168" s="25" t="s">
        <v>338</v>
      </c>
      <c r="C168" s="21" t="s">
        <v>339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22">
        <v>0</v>
      </c>
      <c r="M168" s="22">
        <v>0</v>
      </c>
      <c r="N168" s="22">
        <v>0</v>
      </c>
      <c r="O168" s="22">
        <v>0</v>
      </c>
      <c r="P168" s="22">
        <v>0</v>
      </c>
      <c r="Q168" s="21" t="s">
        <v>61</v>
      </c>
    </row>
    <row r="169" spans="1:17" s="23" customFormat="1" ht="31.5" x14ac:dyDescent="0.25">
      <c r="A169" s="24" t="s">
        <v>332</v>
      </c>
      <c r="B169" s="25" t="s">
        <v>340</v>
      </c>
      <c r="C169" s="21" t="s">
        <v>341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22">
        <v>0</v>
      </c>
      <c r="M169" s="22">
        <v>0</v>
      </c>
      <c r="N169" s="22">
        <v>0</v>
      </c>
      <c r="O169" s="22">
        <v>0</v>
      </c>
      <c r="P169" s="22">
        <v>0</v>
      </c>
      <c r="Q169" s="21" t="s">
        <v>61</v>
      </c>
    </row>
    <row r="170" spans="1:17" s="23" customFormat="1" ht="31.5" x14ac:dyDescent="0.25">
      <c r="A170" s="24" t="s">
        <v>332</v>
      </c>
      <c r="B170" s="25" t="s">
        <v>342</v>
      </c>
      <c r="C170" s="21" t="s">
        <v>343</v>
      </c>
      <c r="D170" s="22">
        <v>0</v>
      </c>
      <c r="E170" s="22">
        <v>0</v>
      </c>
      <c r="F170" s="22">
        <v>0</v>
      </c>
      <c r="G170" s="22">
        <v>0</v>
      </c>
      <c r="H170" s="22">
        <v>0</v>
      </c>
      <c r="I170" s="22">
        <v>0</v>
      </c>
      <c r="J170" s="22">
        <v>0</v>
      </c>
      <c r="K170" s="22">
        <v>0</v>
      </c>
      <c r="L170" s="22">
        <v>0</v>
      </c>
      <c r="M170" s="22">
        <v>0</v>
      </c>
      <c r="N170" s="22">
        <v>0</v>
      </c>
      <c r="O170" s="22">
        <v>0</v>
      </c>
      <c r="P170" s="22">
        <v>0</v>
      </c>
      <c r="Q170" s="21" t="s">
        <v>61</v>
      </c>
    </row>
    <row r="171" spans="1:17" s="23" customFormat="1" ht="31.5" x14ac:dyDescent="0.25">
      <c r="A171" s="24" t="s">
        <v>332</v>
      </c>
      <c r="B171" s="25" t="s">
        <v>344</v>
      </c>
      <c r="C171" s="21" t="s">
        <v>345</v>
      </c>
      <c r="D171" s="22">
        <v>0</v>
      </c>
      <c r="E171" s="22">
        <v>0</v>
      </c>
      <c r="F171" s="22">
        <v>0</v>
      </c>
      <c r="G171" s="22">
        <v>0</v>
      </c>
      <c r="H171" s="22">
        <v>0</v>
      </c>
      <c r="I171" s="22">
        <v>0</v>
      </c>
      <c r="J171" s="22">
        <v>0</v>
      </c>
      <c r="K171" s="22">
        <v>0</v>
      </c>
      <c r="L171" s="22">
        <v>0</v>
      </c>
      <c r="M171" s="22">
        <v>0</v>
      </c>
      <c r="N171" s="22">
        <v>0</v>
      </c>
      <c r="O171" s="22">
        <v>0</v>
      </c>
      <c r="P171" s="22">
        <v>0</v>
      </c>
      <c r="Q171" s="21" t="s">
        <v>61</v>
      </c>
    </row>
    <row r="172" spans="1:17" s="23" customFormat="1" ht="94.5" x14ac:dyDescent="0.25">
      <c r="A172" s="24" t="s">
        <v>332</v>
      </c>
      <c r="B172" s="34" t="s">
        <v>346</v>
      </c>
      <c r="C172" s="21" t="s">
        <v>347</v>
      </c>
      <c r="D172" s="2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0</v>
      </c>
      <c r="J172" s="22">
        <v>0</v>
      </c>
      <c r="K172" s="22">
        <v>0</v>
      </c>
      <c r="L172" s="22">
        <v>0</v>
      </c>
      <c r="M172" s="22">
        <v>0</v>
      </c>
      <c r="N172" s="22">
        <v>0</v>
      </c>
      <c r="O172" s="22">
        <v>0</v>
      </c>
      <c r="P172" s="22">
        <v>0</v>
      </c>
      <c r="Q172" s="21" t="s">
        <v>61</v>
      </c>
    </row>
    <row r="173" spans="1:17" s="23" customFormat="1" ht="94.5" x14ac:dyDescent="0.25">
      <c r="A173" s="24" t="s">
        <v>332</v>
      </c>
      <c r="B173" s="34" t="s">
        <v>348</v>
      </c>
      <c r="C173" s="21" t="s">
        <v>349</v>
      </c>
      <c r="D173" s="22">
        <v>0</v>
      </c>
      <c r="E173" s="22">
        <v>0</v>
      </c>
      <c r="F173" s="22">
        <v>0</v>
      </c>
      <c r="G173" s="22">
        <v>0</v>
      </c>
      <c r="H173" s="22">
        <v>0</v>
      </c>
      <c r="I173" s="22">
        <v>0</v>
      </c>
      <c r="J173" s="22">
        <v>0</v>
      </c>
      <c r="K173" s="22">
        <v>0</v>
      </c>
      <c r="L173" s="22">
        <v>0</v>
      </c>
      <c r="M173" s="22">
        <v>0</v>
      </c>
      <c r="N173" s="22">
        <v>0</v>
      </c>
      <c r="O173" s="22">
        <v>0</v>
      </c>
      <c r="P173" s="22">
        <v>0</v>
      </c>
      <c r="Q173" s="21" t="s">
        <v>61</v>
      </c>
    </row>
    <row r="174" spans="1:17" s="23" customFormat="1" ht="31.5" x14ac:dyDescent="0.25">
      <c r="A174" s="24" t="s">
        <v>332</v>
      </c>
      <c r="B174" s="25" t="s">
        <v>350</v>
      </c>
      <c r="C174" s="21" t="s">
        <v>351</v>
      </c>
      <c r="D174" s="22">
        <v>0</v>
      </c>
      <c r="E174" s="22">
        <v>0</v>
      </c>
      <c r="F174" s="22">
        <v>0</v>
      </c>
      <c r="G174" s="22">
        <v>0</v>
      </c>
      <c r="H174" s="22">
        <v>0</v>
      </c>
      <c r="I174" s="22">
        <v>0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1" t="s">
        <v>61</v>
      </c>
    </row>
    <row r="175" spans="1:17" s="23" customFormat="1" ht="31.5" x14ac:dyDescent="0.25">
      <c r="A175" s="24" t="s">
        <v>332</v>
      </c>
      <c r="B175" s="25" t="s">
        <v>352</v>
      </c>
      <c r="C175" s="21" t="s">
        <v>353</v>
      </c>
      <c r="D175" s="22">
        <v>0</v>
      </c>
      <c r="E175" s="22">
        <v>0</v>
      </c>
      <c r="F175" s="22">
        <v>0</v>
      </c>
      <c r="G175" s="22">
        <v>0</v>
      </c>
      <c r="H175" s="22">
        <v>0</v>
      </c>
      <c r="I175" s="22">
        <v>0</v>
      </c>
      <c r="J175" s="22">
        <v>0</v>
      </c>
      <c r="K175" s="22">
        <v>0</v>
      </c>
      <c r="L175" s="22">
        <v>0</v>
      </c>
      <c r="M175" s="22">
        <v>0</v>
      </c>
      <c r="N175" s="22">
        <v>0</v>
      </c>
      <c r="O175" s="22">
        <v>0</v>
      </c>
      <c r="P175" s="22">
        <v>0</v>
      </c>
      <c r="Q175" s="21" t="s">
        <v>61</v>
      </c>
    </row>
    <row r="176" spans="1:17" s="23" customFormat="1" ht="15.75" x14ac:dyDescent="0.25">
      <c r="A176" s="24" t="s">
        <v>332</v>
      </c>
      <c r="B176" s="25" t="s">
        <v>354</v>
      </c>
      <c r="C176" s="21" t="s">
        <v>355</v>
      </c>
      <c r="D176" s="22">
        <v>0</v>
      </c>
      <c r="E176" s="22">
        <v>0</v>
      </c>
      <c r="F176" s="22">
        <v>0</v>
      </c>
      <c r="G176" s="22">
        <v>0</v>
      </c>
      <c r="H176" s="22">
        <v>0</v>
      </c>
      <c r="I176" s="22">
        <v>0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1" t="s">
        <v>61</v>
      </c>
    </row>
    <row r="177" spans="1:17" s="23" customFormat="1" ht="31.5" x14ac:dyDescent="0.25">
      <c r="A177" s="24" t="s">
        <v>332</v>
      </c>
      <c r="B177" s="25" t="s">
        <v>356</v>
      </c>
      <c r="C177" s="21" t="s">
        <v>357</v>
      </c>
      <c r="D177" s="22">
        <v>0</v>
      </c>
      <c r="E177" s="22">
        <v>0</v>
      </c>
      <c r="F177" s="22">
        <v>0</v>
      </c>
      <c r="G177" s="22">
        <v>0</v>
      </c>
      <c r="H177" s="22">
        <v>0</v>
      </c>
      <c r="I177" s="22">
        <v>0</v>
      </c>
      <c r="J177" s="22">
        <v>0</v>
      </c>
      <c r="K177" s="22">
        <v>0</v>
      </c>
      <c r="L177" s="22">
        <v>0</v>
      </c>
      <c r="M177" s="22">
        <v>0</v>
      </c>
      <c r="N177" s="22">
        <v>0</v>
      </c>
      <c r="O177" s="22">
        <v>0</v>
      </c>
      <c r="P177" s="22">
        <v>0</v>
      </c>
      <c r="Q177" s="21" t="s">
        <v>61</v>
      </c>
    </row>
    <row r="178" spans="1:17" s="23" customFormat="1" ht="31.5" x14ac:dyDescent="0.25">
      <c r="A178" s="24" t="s">
        <v>332</v>
      </c>
      <c r="B178" s="25" t="s">
        <v>358</v>
      </c>
      <c r="C178" s="21" t="s">
        <v>359</v>
      </c>
      <c r="D178" s="22">
        <v>0</v>
      </c>
      <c r="E178" s="22">
        <v>0</v>
      </c>
      <c r="F178" s="22">
        <v>0</v>
      </c>
      <c r="G178" s="22">
        <v>0</v>
      </c>
      <c r="H178" s="22">
        <v>0</v>
      </c>
      <c r="I178" s="22">
        <v>0</v>
      </c>
      <c r="J178" s="22">
        <v>0</v>
      </c>
      <c r="K178" s="22">
        <v>0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1" t="s">
        <v>61</v>
      </c>
    </row>
    <row r="179" spans="1:17" s="23" customFormat="1" ht="94.5" x14ac:dyDescent="0.25">
      <c r="A179" s="24" t="s">
        <v>332</v>
      </c>
      <c r="B179" s="35" t="s">
        <v>360</v>
      </c>
      <c r="C179" s="21" t="s">
        <v>361</v>
      </c>
      <c r="D179" s="22">
        <v>0</v>
      </c>
      <c r="E179" s="22">
        <v>0</v>
      </c>
      <c r="F179" s="22">
        <v>0</v>
      </c>
      <c r="G179" s="22">
        <v>0</v>
      </c>
      <c r="H179" s="22">
        <v>0</v>
      </c>
      <c r="I179" s="22">
        <v>0</v>
      </c>
      <c r="J179" s="22">
        <v>0</v>
      </c>
      <c r="K179" s="22">
        <v>0</v>
      </c>
      <c r="L179" s="22">
        <v>0</v>
      </c>
      <c r="M179" s="22">
        <v>0</v>
      </c>
      <c r="N179" s="22">
        <v>0</v>
      </c>
      <c r="O179" s="22">
        <v>0</v>
      </c>
      <c r="P179" s="22">
        <v>0</v>
      </c>
      <c r="Q179" s="21" t="s">
        <v>61</v>
      </c>
    </row>
    <row r="180" spans="1:17" s="23" customFormat="1" ht="31.5" x14ac:dyDescent="0.25">
      <c r="A180" s="24" t="s">
        <v>332</v>
      </c>
      <c r="B180" s="25" t="s">
        <v>362</v>
      </c>
      <c r="C180" s="21" t="s">
        <v>363</v>
      </c>
      <c r="D180" s="22">
        <v>0</v>
      </c>
      <c r="E180" s="22">
        <v>0</v>
      </c>
      <c r="F180" s="22">
        <v>0</v>
      </c>
      <c r="G180" s="22">
        <v>0</v>
      </c>
      <c r="H180" s="22">
        <v>0</v>
      </c>
      <c r="I180" s="22">
        <v>0</v>
      </c>
      <c r="J180" s="22">
        <v>0</v>
      </c>
      <c r="K180" s="22">
        <v>0</v>
      </c>
      <c r="L180" s="22">
        <v>0</v>
      </c>
      <c r="M180" s="22">
        <v>0</v>
      </c>
      <c r="N180" s="22">
        <v>0</v>
      </c>
      <c r="O180" s="22">
        <v>0</v>
      </c>
      <c r="P180" s="22">
        <v>0</v>
      </c>
      <c r="Q180" s="21" t="s">
        <v>61</v>
      </c>
    </row>
    <row r="181" spans="1:17" s="23" customFormat="1" ht="31.5" x14ac:dyDescent="0.25">
      <c r="A181" s="24" t="s">
        <v>332</v>
      </c>
      <c r="B181" s="25" t="s">
        <v>364</v>
      </c>
      <c r="C181" s="21" t="s">
        <v>365</v>
      </c>
      <c r="D181" s="22">
        <v>0</v>
      </c>
      <c r="E181" s="22">
        <v>0</v>
      </c>
      <c r="F181" s="22">
        <v>0</v>
      </c>
      <c r="G181" s="22">
        <v>0</v>
      </c>
      <c r="H181" s="22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  <c r="N181" s="22">
        <v>0</v>
      </c>
      <c r="O181" s="22">
        <v>0</v>
      </c>
      <c r="P181" s="22">
        <v>0</v>
      </c>
      <c r="Q181" s="21" t="s">
        <v>61</v>
      </c>
    </row>
    <row r="182" spans="1:17" s="23" customFormat="1" ht="31.5" x14ac:dyDescent="0.25">
      <c r="A182" s="24" t="s">
        <v>332</v>
      </c>
      <c r="B182" s="25" t="s">
        <v>366</v>
      </c>
      <c r="C182" s="21" t="s">
        <v>367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1" t="s">
        <v>61</v>
      </c>
    </row>
    <row r="183" spans="1:17" s="23" customFormat="1" ht="31.5" x14ac:dyDescent="0.25">
      <c r="A183" s="24" t="s">
        <v>332</v>
      </c>
      <c r="B183" s="25" t="s">
        <v>368</v>
      </c>
      <c r="C183" s="21" t="s">
        <v>369</v>
      </c>
      <c r="D183" s="22">
        <v>0</v>
      </c>
      <c r="E183" s="22">
        <v>0</v>
      </c>
      <c r="F183" s="22">
        <v>0</v>
      </c>
      <c r="G183" s="22">
        <v>0</v>
      </c>
      <c r="H183" s="22">
        <v>0</v>
      </c>
      <c r="I183" s="22">
        <v>0</v>
      </c>
      <c r="J183" s="22">
        <v>0</v>
      </c>
      <c r="K183" s="22">
        <v>0</v>
      </c>
      <c r="L183" s="22">
        <v>0</v>
      </c>
      <c r="M183" s="22">
        <v>0</v>
      </c>
      <c r="N183" s="22">
        <v>0</v>
      </c>
      <c r="O183" s="22">
        <v>0</v>
      </c>
      <c r="P183" s="22">
        <v>0</v>
      </c>
      <c r="Q183" s="21" t="s">
        <v>61</v>
      </c>
    </row>
    <row r="184" spans="1:17" s="23" customFormat="1" ht="31.5" x14ac:dyDescent="0.25">
      <c r="A184" s="24" t="s">
        <v>332</v>
      </c>
      <c r="B184" s="25" t="s">
        <v>370</v>
      </c>
      <c r="C184" s="21" t="s">
        <v>371</v>
      </c>
      <c r="D184" s="22">
        <v>0</v>
      </c>
      <c r="E184" s="22">
        <v>0</v>
      </c>
      <c r="F184" s="22">
        <v>0</v>
      </c>
      <c r="G184" s="22">
        <v>0</v>
      </c>
      <c r="H184" s="22">
        <v>0</v>
      </c>
      <c r="I184" s="22">
        <v>0</v>
      </c>
      <c r="J184" s="22">
        <v>0</v>
      </c>
      <c r="K184" s="22">
        <v>0</v>
      </c>
      <c r="L184" s="22">
        <v>0</v>
      </c>
      <c r="M184" s="22">
        <v>0</v>
      </c>
      <c r="N184" s="22">
        <v>0</v>
      </c>
      <c r="O184" s="22">
        <v>0</v>
      </c>
      <c r="P184" s="22">
        <v>0</v>
      </c>
      <c r="Q184" s="21" t="s">
        <v>61</v>
      </c>
    </row>
    <row r="185" spans="1:17" s="23" customFormat="1" ht="31.5" x14ac:dyDescent="0.25">
      <c r="A185" s="24" t="s">
        <v>332</v>
      </c>
      <c r="B185" s="25" t="s">
        <v>372</v>
      </c>
      <c r="C185" s="21" t="s">
        <v>373</v>
      </c>
      <c r="D185" s="22">
        <v>0</v>
      </c>
      <c r="E185" s="22">
        <v>0</v>
      </c>
      <c r="F185" s="22">
        <v>0</v>
      </c>
      <c r="G185" s="22">
        <v>0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1" t="s">
        <v>61</v>
      </c>
    </row>
    <row r="186" spans="1:17" s="23" customFormat="1" ht="31.5" x14ac:dyDescent="0.25">
      <c r="A186" s="24" t="s">
        <v>332</v>
      </c>
      <c r="B186" s="25" t="s">
        <v>374</v>
      </c>
      <c r="C186" s="21" t="s">
        <v>375</v>
      </c>
      <c r="D186" s="22">
        <v>0</v>
      </c>
      <c r="E186" s="22">
        <v>0</v>
      </c>
      <c r="F186" s="22">
        <v>0</v>
      </c>
      <c r="G186" s="22">
        <v>2638</v>
      </c>
      <c r="H186" s="22">
        <v>0</v>
      </c>
      <c r="I186" s="22">
        <v>0</v>
      </c>
      <c r="J186" s="22">
        <v>0</v>
      </c>
      <c r="K186" s="22">
        <v>0</v>
      </c>
      <c r="L186" s="22">
        <v>0</v>
      </c>
      <c r="M186" s="22">
        <v>0</v>
      </c>
      <c r="N186" s="22">
        <v>0</v>
      </c>
      <c r="O186" s="22">
        <v>0</v>
      </c>
      <c r="P186" s="22">
        <v>0</v>
      </c>
      <c r="Q186" s="21" t="s">
        <v>165</v>
      </c>
    </row>
    <row r="187" spans="1:17" s="23" customFormat="1" ht="31.5" x14ac:dyDescent="0.25">
      <c r="A187" s="24" t="s">
        <v>332</v>
      </c>
      <c r="B187" s="25" t="s">
        <v>376</v>
      </c>
      <c r="C187" s="21" t="s">
        <v>377</v>
      </c>
      <c r="D187" s="22">
        <v>0</v>
      </c>
      <c r="E187" s="22">
        <v>0</v>
      </c>
      <c r="F187" s="22">
        <v>0</v>
      </c>
      <c r="G187" s="22">
        <v>0</v>
      </c>
      <c r="H187" s="22">
        <v>0</v>
      </c>
      <c r="I187" s="22">
        <v>0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1" t="s">
        <v>61</v>
      </c>
    </row>
    <row r="188" spans="1:17" s="23" customFormat="1" ht="31.5" x14ac:dyDescent="0.25">
      <c r="A188" s="24" t="s">
        <v>332</v>
      </c>
      <c r="B188" s="25" t="s">
        <v>378</v>
      </c>
      <c r="C188" s="21" t="s">
        <v>379</v>
      </c>
      <c r="D188" s="22">
        <v>0</v>
      </c>
      <c r="E188" s="22">
        <v>0</v>
      </c>
      <c r="F188" s="22">
        <v>0</v>
      </c>
      <c r="G188" s="22">
        <v>0</v>
      </c>
      <c r="H188" s="22">
        <v>0</v>
      </c>
      <c r="I188" s="22">
        <v>0</v>
      </c>
      <c r="J188" s="22">
        <v>0</v>
      </c>
      <c r="K188" s="22">
        <v>0</v>
      </c>
      <c r="L188" s="22">
        <v>0</v>
      </c>
      <c r="M188" s="22">
        <v>0</v>
      </c>
      <c r="N188" s="22">
        <v>0</v>
      </c>
      <c r="O188" s="22">
        <v>0</v>
      </c>
      <c r="P188" s="22">
        <v>0</v>
      </c>
      <c r="Q188" s="21" t="s">
        <v>61</v>
      </c>
    </row>
    <row r="189" spans="1:17" s="23" customFormat="1" ht="31.5" x14ac:dyDescent="0.25">
      <c r="A189" s="24" t="s">
        <v>332</v>
      </c>
      <c r="B189" s="25" t="s">
        <v>380</v>
      </c>
      <c r="C189" s="21" t="s">
        <v>381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22">
        <v>0</v>
      </c>
      <c r="M189" s="22">
        <v>0</v>
      </c>
      <c r="N189" s="22">
        <v>0</v>
      </c>
      <c r="O189" s="22">
        <v>0</v>
      </c>
      <c r="P189" s="22">
        <v>0</v>
      </c>
      <c r="Q189" s="21" t="s">
        <v>61</v>
      </c>
    </row>
    <row r="190" spans="1:17" s="23" customFormat="1" ht="31.5" x14ac:dyDescent="0.25">
      <c r="A190" s="24" t="s">
        <v>332</v>
      </c>
      <c r="B190" s="25" t="s">
        <v>382</v>
      </c>
      <c r="C190" s="21" t="s">
        <v>383</v>
      </c>
      <c r="D190" s="22">
        <v>0</v>
      </c>
      <c r="E190" s="22">
        <v>0</v>
      </c>
      <c r="F190" s="22">
        <v>0</v>
      </c>
      <c r="G190" s="22">
        <v>0</v>
      </c>
      <c r="H190" s="22">
        <v>0</v>
      </c>
      <c r="I190" s="22">
        <v>0</v>
      </c>
      <c r="J190" s="22">
        <v>0</v>
      </c>
      <c r="K190" s="22">
        <v>0</v>
      </c>
      <c r="L190" s="22">
        <v>0</v>
      </c>
      <c r="M190" s="22">
        <v>0</v>
      </c>
      <c r="N190" s="22">
        <v>0</v>
      </c>
      <c r="O190" s="22">
        <v>0</v>
      </c>
      <c r="P190" s="22">
        <v>0</v>
      </c>
      <c r="Q190" s="21" t="s">
        <v>61</v>
      </c>
    </row>
    <row r="191" spans="1:17" s="23" customFormat="1" ht="31.5" x14ac:dyDescent="0.25">
      <c r="A191" s="24" t="s">
        <v>332</v>
      </c>
      <c r="B191" s="25" t="s">
        <v>384</v>
      </c>
      <c r="C191" s="21" t="s">
        <v>385</v>
      </c>
      <c r="D191" s="22">
        <v>0</v>
      </c>
      <c r="E191" s="22">
        <v>0</v>
      </c>
      <c r="F191" s="22">
        <v>0</v>
      </c>
      <c r="G191" s="22">
        <v>0</v>
      </c>
      <c r="H191" s="22">
        <v>0</v>
      </c>
      <c r="I191" s="22">
        <v>0</v>
      </c>
      <c r="J191" s="22">
        <v>0</v>
      </c>
      <c r="K191" s="22">
        <v>0</v>
      </c>
      <c r="L191" s="22">
        <v>0</v>
      </c>
      <c r="M191" s="22">
        <v>0</v>
      </c>
      <c r="N191" s="22">
        <v>0</v>
      </c>
      <c r="O191" s="22">
        <v>0</v>
      </c>
      <c r="P191" s="22">
        <v>0</v>
      </c>
      <c r="Q191" s="21" t="s">
        <v>61</v>
      </c>
    </row>
    <row r="192" spans="1:17" s="23" customFormat="1" ht="31.5" x14ac:dyDescent="0.25">
      <c r="A192" s="24" t="s">
        <v>332</v>
      </c>
      <c r="B192" s="25" t="s">
        <v>386</v>
      </c>
      <c r="C192" s="21" t="s">
        <v>387</v>
      </c>
      <c r="D192" s="22">
        <v>0</v>
      </c>
      <c r="E192" s="22">
        <v>0</v>
      </c>
      <c r="F192" s="22">
        <v>0</v>
      </c>
      <c r="G192" s="22">
        <v>0</v>
      </c>
      <c r="H192" s="22">
        <v>0</v>
      </c>
      <c r="I192" s="22">
        <v>0</v>
      </c>
      <c r="J192" s="22">
        <v>0</v>
      </c>
      <c r="K192" s="22">
        <v>0</v>
      </c>
      <c r="L192" s="22">
        <v>0</v>
      </c>
      <c r="M192" s="22">
        <v>0</v>
      </c>
      <c r="N192" s="22">
        <v>0</v>
      </c>
      <c r="O192" s="22">
        <v>0</v>
      </c>
      <c r="P192" s="22">
        <v>0</v>
      </c>
      <c r="Q192" s="21" t="s">
        <v>61</v>
      </c>
    </row>
    <row r="193" spans="1:17" s="23" customFormat="1" ht="31.5" x14ac:dyDescent="0.25">
      <c r="A193" s="24" t="s">
        <v>332</v>
      </c>
      <c r="B193" s="25" t="s">
        <v>388</v>
      </c>
      <c r="C193" s="21" t="s">
        <v>389</v>
      </c>
      <c r="D193" s="22">
        <v>0</v>
      </c>
      <c r="E193" s="22">
        <v>0</v>
      </c>
      <c r="F193" s="22">
        <v>0</v>
      </c>
      <c r="G193" s="22">
        <v>0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1" t="s">
        <v>61</v>
      </c>
    </row>
    <row r="194" spans="1:17" s="23" customFormat="1" ht="31.5" x14ac:dyDescent="0.25">
      <c r="A194" s="24" t="s">
        <v>332</v>
      </c>
      <c r="B194" s="25" t="s">
        <v>390</v>
      </c>
      <c r="C194" s="21" t="s">
        <v>391</v>
      </c>
      <c r="D194" s="22">
        <v>0</v>
      </c>
      <c r="E194" s="22">
        <v>0</v>
      </c>
      <c r="F194" s="22">
        <v>0</v>
      </c>
      <c r="G194" s="22">
        <v>0</v>
      </c>
      <c r="H194" s="22">
        <v>0</v>
      </c>
      <c r="I194" s="22">
        <v>0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1" t="s">
        <v>61</v>
      </c>
    </row>
    <row r="195" spans="1:17" s="23" customFormat="1" ht="47.25" x14ac:dyDescent="0.25">
      <c r="A195" s="24" t="s">
        <v>332</v>
      </c>
      <c r="B195" s="25" t="s">
        <v>392</v>
      </c>
      <c r="C195" s="21" t="s">
        <v>393</v>
      </c>
      <c r="D195" s="22">
        <v>0</v>
      </c>
      <c r="E195" s="22">
        <v>0</v>
      </c>
      <c r="F195" s="22">
        <v>0</v>
      </c>
      <c r="G195" s="22">
        <v>0</v>
      </c>
      <c r="H195" s="22">
        <v>0</v>
      </c>
      <c r="I195" s="22">
        <v>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1" t="s">
        <v>61</v>
      </c>
    </row>
    <row r="196" spans="1:17" s="23" customFormat="1" ht="31.5" x14ac:dyDescent="0.25">
      <c r="A196" s="24" t="s">
        <v>332</v>
      </c>
      <c r="B196" s="25" t="s">
        <v>394</v>
      </c>
      <c r="C196" s="21" t="s">
        <v>395</v>
      </c>
      <c r="D196" s="22">
        <v>0</v>
      </c>
      <c r="E196" s="22">
        <v>0</v>
      </c>
      <c r="F196" s="22">
        <v>0</v>
      </c>
      <c r="G196" s="22">
        <v>0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1" t="s">
        <v>61</v>
      </c>
    </row>
    <row r="197" spans="1:17" s="23" customFormat="1" ht="47.25" x14ac:dyDescent="0.25">
      <c r="A197" s="19" t="s">
        <v>332</v>
      </c>
      <c r="B197" s="31" t="s">
        <v>396</v>
      </c>
      <c r="C197" s="21" t="s">
        <v>397</v>
      </c>
      <c r="D197" s="22">
        <v>397.2</v>
      </c>
      <c r="E197" s="22">
        <v>0</v>
      </c>
      <c r="F197" s="22">
        <v>0</v>
      </c>
      <c r="G197" s="22">
        <v>0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1" t="s">
        <v>398</v>
      </c>
    </row>
    <row r="198" spans="1:17" s="23" customFormat="1" ht="15.75" x14ac:dyDescent="0.25">
      <c r="A198" s="19" t="s">
        <v>332</v>
      </c>
      <c r="B198" s="31" t="s">
        <v>399</v>
      </c>
      <c r="C198" s="21" t="s">
        <v>400</v>
      </c>
      <c r="D198" s="22">
        <v>0</v>
      </c>
      <c r="E198" s="22">
        <v>0</v>
      </c>
      <c r="F198" s="22">
        <v>0</v>
      </c>
      <c r="G198" s="22">
        <v>0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1" t="s">
        <v>61</v>
      </c>
    </row>
    <row r="199" spans="1:17" s="23" customFormat="1" ht="15.75" x14ac:dyDescent="0.25">
      <c r="A199" s="19" t="s">
        <v>332</v>
      </c>
      <c r="B199" s="31" t="s">
        <v>401</v>
      </c>
      <c r="C199" s="21" t="s">
        <v>402</v>
      </c>
      <c r="D199" s="22">
        <v>0</v>
      </c>
      <c r="E199" s="22">
        <v>0</v>
      </c>
      <c r="F199" s="22">
        <v>0</v>
      </c>
      <c r="G199" s="22">
        <v>0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1" t="s">
        <v>61</v>
      </c>
    </row>
    <row r="200" spans="1:17" s="23" customFormat="1" ht="69.75" customHeight="1" x14ac:dyDescent="0.25">
      <c r="A200" s="19" t="s">
        <v>332</v>
      </c>
      <c r="B200" s="31" t="s">
        <v>403</v>
      </c>
      <c r="C200" s="21" t="s">
        <v>404</v>
      </c>
      <c r="D200" s="22">
        <v>0</v>
      </c>
      <c r="E200" s="22">
        <v>0</v>
      </c>
      <c r="F200" s="22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1" t="s">
        <v>61</v>
      </c>
    </row>
    <row r="201" spans="1:17" s="23" customFormat="1" ht="31.5" x14ac:dyDescent="0.25">
      <c r="A201" s="19" t="s">
        <v>332</v>
      </c>
      <c r="B201" s="31" t="s">
        <v>405</v>
      </c>
      <c r="C201" s="21" t="s">
        <v>406</v>
      </c>
      <c r="D201" s="22">
        <v>0</v>
      </c>
      <c r="E201" s="22">
        <v>0</v>
      </c>
      <c r="F201" s="22">
        <v>0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0</v>
      </c>
      <c r="O201" s="22">
        <v>0</v>
      </c>
      <c r="P201" s="22">
        <v>0</v>
      </c>
      <c r="Q201" s="21" t="s">
        <v>61</v>
      </c>
    </row>
    <row r="202" spans="1:17" s="23" customFormat="1" ht="31.5" x14ac:dyDescent="0.25">
      <c r="A202" s="19" t="s">
        <v>332</v>
      </c>
      <c r="B202" s="31" t="s">
        <v>407</v>
      </c>
      <c r="C202" s="21" t="s">
        <v>408</v>
      </c>
      <c r="D202" s="22">
        <v>0</v>
      </c>
      <c r="E202" s="22">
        <v>0</v>
      </c>
      <c r="F202" s="22">
        <v>0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1" t="s">
        <v>61</v>
      </c>
    </row>
    <row r="203" spans="1:17" s="23" customFormat="1" ht="47.25" x14ac:dyDescent="0.25">
      <c r="A203" s="19" t="s">
        <v>332</v>
      </c>
      <c r="B203" s="31" t="s">
        <v>409</v>
      </c>
      <c r="C203" s="21" t="s">
        <v>410</v>
      </c>
      <c r="D203" s="22">
        <v>0</v>
      </c>
      <c r="E203" s="22">
        <v>0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0</v>
      </c>
      <c r="O203" s="22">
        <v>0</v>
      </c>
      <c r="P203" s="22">
        <v>0</v>
      </c>
      <c r="Q203" s="21" t="s">
        <v>61</v>
      </c>
    </row>
    <row r="204" spans="1:17" s="23" customFormat="1" ht="31.5" x14ac:dyDescent="0.25">
      <c r="A204" s="19" t="s">
        <v>332</v>
      </c>
      <c r="B204" s="31" t="s">
        <v>411</v>
      </c>
      <c r="C204" s="21" t="s">
        <v>412</v>
      </c>
      <c r="D204" s="22">
        <v>0</v>
      </c>
      <c r="E204" s="22">
        <v>0</v>
      </c>
      <c r="F204" s="22">
        <v>0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1" t="s">
        <v>61</v>
      </c>
    </row>
    <row r="205" spans="1:17" s="23" customFormat="1" ht="31.5" x14ac:dyDescent="0.25">
      <c r="A205" s="19" t="s">
        <v>332</v>
      </c>
      <c r="B205" s="31" t="s">
        <v>413</v>
      </c>
      <c r="C205" s="21" t="s">
        <v>414</v>
      </c>
      <c r="D205" s="22">
        <v>0</v>
      </c>
      <c r="E205" s="22">
        <v>0</v>
      </c>
      <c r="F205" s="22">
        <v>0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1" t="s">
        <v>61</v>
      </c>
    </row>
    <row r="206" spans="1:17" s="23" customFormat="1" ht="31.5" x14ac:dyDescent="0.25">
      <c r="A206" s="19" t="s">
        <v>332</v>
      </c>
      <c r="B206" s="31" t="s">
        <v>415</v>
      </c>
      <c r="C206" s="21" t="s">
        <v>416</v>
      </c>
      <c r="D206" s="22">
        <v>0</v>
      </c>
      <c r="E206" s="22">
        <v>0</v>
      </c>
      <c r="F206" s="22">
        <v>0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1" t="s">
        <v>61</v>
      </c>
    </row>
    <row r="207" spans="1:17" s="23" customFormat="1" ht="31.5" x14ac:dyDescent="0.25">
      <c r="A207" s="19" t="s">
        <v>332</v>
      </c>
      <c r="B207" s="31" t="s">
        <v>417</v>
      </c>
      <c r="C207" s="21" t="s">
        <v>418</v>
      </c>
      <c r="D207" s="22">
        <v>0</v>
      </c>
      <c r="E207" s="22">
        <v>0</v>
      </c>
      <c r="F207" s="22">
        <v>0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1" t="s">
        <v>61</v>
      </c>
    </row>
    <row r="208" spans="1:17" s="23" customFormat="1" ht="31.5" x14ac:dyDescent="0.25">
      <c r="A208" s="19" t="s">
        <v>332</v>
      </c>
      <c r="B208" s="31" t="s">
        <v>419</v>
      </c>
      <c r="C208" s="21" t="s">
        <v>420</v>
      </c>
      <c r="D208" s="22">
        <v>0</v>
      </c>
      <c r="E208" s="22">
        <v>0</v>
      </c>
      <c r="F208" s="22">
        <v>0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1" t="s">
        <v>61</v>
      </c>
    </row>
    <row r="209" spans="1:17" s="23" customFormat="1" ht="15.75" x14ac:dyDescent="0.25">
      <c r="A209" s="19" t="s">
        <v>332</v>
      </c>
      <c r="B209" s="31" t="s">
        <v>421</v>
      </c>
      <c r="C209" s="21" t="s">
        <v>422</v>
      </c>
      <c r="D209" s="22">
        <v>0</v>
      </c>
      <c r="E209" s="22">
        <v>0</v>
      </c>
      <c r="F209" s="22">
        <v>0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>
        <v>0</v>
      </c>
      <c r="M209" s="22">
        <v>0</v>
      </c>
      <c r="N209" s="22">
        <v>0</v>
      </c>
      <c r="O209" s="22">
        <v>0</v>
      </c>
      <c r="P209" s="22">
        <v>0</v>
      </c>
      <c r="Q209" s="21" t="s">
        <v>61</v>
      </c>
    </row>
    <row r="210" spans="1:17" s="23" customFormat="1" ht="31.5" x14ac:dyDescent="0.25">
      <c r="A210" s="19" t="s">
        <v>332</v>
      </c>
      <c r="B210" s="31" t="s">
        <v>423</v>
      </c>
      <c r="C210" s="21" t="s">
        <v>424</v>
      </c>
      <c r="D210" s="22">
        <v>0</v>
      </c>
      <c r="E210" s="22">
        <v>0</v>
      </c>
      <c r="F210" s="22">
        <v>0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1" t="s">
        <v>61</v>
      </c>
    </row>
    <row r="211" spans="1:17" s="23" customFormat="1" ht="31.5" x14ac:dyDescent="0.25">
      <c r="A211" s="19" t="s">
        <v>332</v>
      </c>
      <c r="B211" s="36" t="s">
        <v>425</v>
      </c>
      <c r="C211" s="37" t="s">
        <v>426</v>
      </c>
      <c r="D211" s="22">
        <v>0</v>
      </c>
      <c r="E211" s="22">
        <v>0</v>
      </c>
      <c r="F211" s="22">
        <v>0</v>
      </c>
      <c r="G211" s="22">
        <v>0</v>
      </c>
      <c r="H211" s="22">
        <v>0</v>
      </c>
      <c r="I211" s="22">
        <v>0</v>
      </c>
      <c r="J211" s="22">
        <v>0</v>
      </c>
      <c r="K211" s="22">
        <v>0</v>
      </c>
      <c r="L211" s="22">
        <v>0</v>
      </c>
      <c r="M211" s="22">
        <v>0</v>
      </c>
      <c r="N211" s="22">
        <v>0</v>
      </c>
      <c r="O211" s="22">
        <v>0</v>
      </c>
      <c r="P211" s="22">
        <v>0</v>
      </c>
      <c r="Q211" s="21" t="s">
        <v>61</v>
      </c>
    </row>
    <row r="212" spans="1:17" s="23" customFormat="1" ht="31.5" x14ac:dyDescent="0.25">
      <c r="A212" s="19" t="s">
        <v>332</v>
      </c>
      <c r="B212" s="36" t="s">
        <v>427</v>
      </c>
      <c r="C212" s="37" t="s">
        <v>428</v>
      </c>
      <c r="D212" s="22">
        <v>0</v>
      </c>
      <c r="E212" s="22">
        <v>0</v>
      </c>
      <c r="F212" s="22">
        <v>0</v>
      </c>
      <c r="G212" s="22">
        <v>0</v>
      </c>
      <c r="H212" s="22">
        <v>0</v>
      </c>
      <c r="I212" s="22">
        <v>0</v>
      </c>
      <c r="J212" s="22">
        <v>0</v>
      </c>
      <c r="K212" s="22">
        <v>0</v>
      </c>
      <c r="L212" s="22">
        <v>0</v>
      </c>
      <c r="M212" s="22">
        <v>0</v>
      </c>
      <c r="N212" s="22">
        <v>0</v>
      </c>
      <c r="O212" s="22">
        <v>0</v>
      </c>
      <c r="P212" s="22">
        <v>0</v>
      </c>
      <c r="Q212" s="21" t="s">
        <v>61</v>
      </c>
    </row>
    <row r="213" spans="1:17" s="23" customFormat="1" ht="31.5" x14ac:dyDescent="0.25">
      <c r="A213" s="19" t="s">
        <v>332</v>
      </c>
      <c r="B213" s="30" t="s">
        <v>429</v>
      </c>
      <c r="C213" s="37" t="s">
        <v>430</v>
      </c>
      <c r="D213" s="22">
        <v>0</v>
      </c>
      <c r="E213" s="22">
        <v>0</v>
      </c>
      <c r="F213" s="22">
        <v>0</v>
      </c>
      <c r="G213" s="22">
        <v>0</v>
      </c>
      <c r="H213" s="22">
        <v>0</v>
      </c>
      <c r="I213" s="22">
        <v>0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1" t="s">
        <v>61</v>
      </c>
    </row>
    <row r="214" spans="1:17" s="23" customFormat="1" ht="31.5" x14ac:dyDescent="0.25">
      <c r="A214" s="19" t="s">
        <v>332</v>
      </c>
      <c r="B214" s="30" t="s">
        <v>431</v>
      </c>
      <c r="C214" s="37" t="s">
        <v>432</v>
      </c>
      <c r="D214" s="22">
        <v>0</v>
      </c>
      <c r="E214" s="22">
        <v>0</v>
      </c>
      <c r="F214" s="22">
        <v>0</v>
      </c>
      <c r="G214" s="22">
        <v>0</v>
      </c>
      <c r="H214" s="22">
        <v>0</v>
      </c>
      <c r="I214" s="22">
        <v>0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1" t="s">
        <v>61</v>
      </c>
    </row>
    <row r="215" spans="1:17" s="23" customFormat="1" ht="31.5" x14ac:dyDescent="0.25">
      <c r="A215" s="19" t="s">
        <v>332</v>
      </c>
      <c r="B215" s="30" t="s">
        <v>433</v>
      </c>
      <c r="C215" s="37" t="s">
        <v>434</v>
      </c>
      <c r="D215" s="22">
        <v>0</v>
      </c>
      <c r="E215" s="22">
        <v>0</v>
      </c>
      <c r="F215" s="22">
        <v>0</v>
      </c>
      <c r="G215" s="22">
        <v>0</v>
      </c>
      <c r="H215" s="22">
        <v>0</v>
      </c>
      <c r="I215" s="22">
        <v>0</v>
      </c>
      <c r="J215" s="22">
        <v>0</v>
      </c>
      <c r="K215" s="22">
        <v>0</v>
      </c>
      <c r="L215" s="22">
        <v>0</v>
      </c>
      <c r="M215" s="22">
        <v>0</v>
      </c>
      <c r="N215" s="22">
        <v>0</v>
      </c>
      <c r="O215" s="22">
        <v>0</v>
      </c>
      <c r="P215" s="22">
        <v>0</v>
      </c>
      <c r="Q215" s="21" t="s">
        <v>61</v>
      </c>
    </row>
    <row r="216" spans="1:17" s="23" customFormat="1" ht="15.75" x14ac:dyDescent="0.25">
      <c r="A216" s="19" t="s">
        <v>332</v>
      </c>
      <c r="B216" s="30" t="s">
        <v>435</v>
      </c>
      <c r="C216" s="37" t="s">
        <v>436</v>
      </c>
      <c r="D216" s="22">
        <v>0</v>
      </c>
      <c r="E216" s="22">
        <v>0</v>
      </c>
      <c r="F216" s="22">
        <v>0</v>
      </c>
      <c r="G216" s="22">
        <v>0</v>
      </c>
      <c r="H216" s="22">
        <v>0</v>
      </c>
      <c r="I216" s="22">
        <v>0</v>
      </c>
      <c r="J216" s="22">
        <v>0</v>
      </c>
      <c r="K216" s="22">
        <v>0</v>
      </c>
      <c r="L216" s="22">
        <v>0</v>
      </c>
      <c r="M216" s="22">
        <v>0</v>
      </c>
      <c r="N216" s="22">
        <v>0</v>
      </c>
      <c r="O216" s="22">
        <v>0</v>
      </c>
      <c r="P216" s="22">
        <v>0</v>
      </c>
      <c r="Q216" s="21" t="s">
        <v>61</v>
      </c>
    </row>
    <row r="217" spans="1:17" s="23" customFormat="1" ht="47.25" x14ac:dyDescent="0.25">
      <c r="A217" s="19" t="s">
        <v>332</v>
      </c>
      <c r="B217" s="30" t="s">
        <v>437</v>
      </c>
      <c r="C217" s="37" t="s">
        <v>438</v>
      </c>
      <c r="D217" s="22">
        <v>0</v>
      </c>
      <c r="E217" s="22">
        <v>0</v>
      </c>
      <c r="F217" s="22">
        <v>0</v>
      </c>
      <c r="G217" s="22">
        <v>0</v>
      </c>
      <c r="H217" s="22">
        <v>0</v>
      </c>
      <c r="I217" s="22">
        <v>0</v>
      </c>
      <c r="J217" s="22">
        <v>0</v>
      </c>
      <c r="K217" s="22">
        <v>0</v>
      </c>
      <c r="L217" s="22">
        <v>0</v>
      </c>
      <c r="M217" s="22">
        <v>0</v>
      </c>
      <c r="N217" s="22">
        <v>0</v>
      </c>
      <c r="O217" s="22">
        <v>0</v>
      </c>
      <c r="P217" s="22">
        <v>0</v>
      </c>
      <c r="Q217" s="21" t="s">
        <v>61</v>
      </c>
    </row>
    <row r="218" spans="1:17" s="23" customFormat="1" ht="31.5" x14ac:dyDescent="0.25">
      <c r="A218" s="19" t="s">
        <v>332</v>
      </c>
      <c r="B218" s="30" t="s">
        <v>439</v>
      </c>
      <c r="C218" s="37" t="s">
        <v>440</v>
      </c>
      <c r="D218" s="22">
        <v>0</v>
      </c>
      <c r="E218" s="22">
        <v>0</v>
      </c>
      <c r="F218" s="22">
        <v>0</v>
      </c>
      <c r="G218" s="22">
        <v>0</v>
      </c>
      <c r="H218" s="22">
        <v>0</v>
      </c>
      <c r="I218" s="22">
        <v>0</v>
      </c>
      <c r="J218" s="22">
        <v>0</v>
      </c>
      <c r="K218" s="22">
        <v>0</v>
      </c>
      <c r="L218" s="22">
        <v>0</v>
      </c>
      <c r="M218" s="22">
        <v>0</v>
      </c>
      <c r="N218" s="22">
        <v>0</v>
      </c>
      <c r="O218" s="22">
        <v>0</v>
      </c>
      <c r="P218" s="22">
        <v>0</v>
      </c>
      <c r="Q218" s="21" t="s">
        <v>61</v>
      </c>
    </row>
    <row r="219" spans="1:17" s="23" customFormat="1" ht="31.5" x14ac:dyDescent="0.25">
      <c r="A219" s="19" t="s">
        <v>332</v>
      </c>
      <c r="B219" s="30" t="s">
        <v>441</v>
      </c>
      <c r="C219" s="37" t="s">
        <v>442</v>
      </c>
      <c r="D219" s="22">
        <v>0</v>
      </c>
      <c r="E219" s="22">
        <v>0</v>
      </c>
      <c r="F219" s="22">
        <v>0</v>
      </c>
      <c r="G219" s="22">
        <v>0</v>
      </c>
      <c r="H219" s="22">
        <v>0</v>
      </c>
      <c r="I219" s="22">
        <v>0</v>
      </c>
      <c r="J219" s="22">
        <v>0</v>
      </c>
      <c r="K219" s="22">
        <v>0</v>
      </c>
      <c r="L219" s="22">
        <v>0</v>
      </c>
      <c r="M219" s="22">
        <v>0</v>
      </c>
      <c r="N219" s="22">
        <v>0</v>
      </c>
      <c r="O219" s="22">
        <v>0</v>
      </c>
      <c r="P219" s="22">
        <v>0</v>
      </c>
      <c r="Q219" s="21" t="s">
        <v>61</v>
      </c>
    </row>
    <row r="220" spans="1:17" s="23" customFormat="1" ht="47.25" x14ac:dyDescent="0.25">
      <c r="A220" s="19" t="s">
        <v>332</v>
      </c>
      <c r="B220" s="30" t="s">
        <v>443</v>
      </c>
      <c r="C220" s="37" t="s">
        <v>444</v>
      </c>
      <c r="D220" s="22">
        <v>0</v>
      </c>
      <c r="E220" s="22">
        <v>0</v>
      </c>
      <c r="F220" s="22">
        <v>0</v>
      </c>
      <c r="G220" s="22">
        <v>0</v>
      </c>
      <c r="H220" s="22">
        <v>0</v>
      </c>
      <c r="I220" s="22">
        <v>0</v>
      </c>
      <c r="J220" s="22">
        <v>0</v>
      </c>
      <c r="K220" s="22">
        <v>0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1" t="s">
        <v>61</v>
      </c>
    </row>
    <row r="221" spans="1:17" s="23" customFormat="1" ht="47.25" x14ac:dyDescent="0.25">
      <c r="A221" s="19" t="s">
        <v>332</v>
      </c>
      <c r="B221" s="30" t="s">
        <v>445</v>
      </c>
      <c r="C221" s="37" t="s">
        <v>446</v>
      </c>
      <c r="D221" s="22">
        <v>0</v>
      </c>
      <c r="E221" s="22">
        <v>0</v>
      </c>
      <c r="F221" s="22">
        <v>0</v>
      </c>
      <c r="G221" s="22">
        <v>0</v>
      </c>
      <c r="H221" s="22">
        <v>0</v>
      </c>
      <c r="I221" s="22">
        <v>0</v>
      </c>
      <c r="J221" s="22">
        <v>0</v>
      </c>
      <c r="K221" s="22">
        <v>0</v>
      </c>
      <c r="L221" s="22">
        <v>0</v>
      </c>
      <c r="M221" s="22">
        <v>0</v>
      </c>
      <c r="N221" s="22">
        <v>0</v>
      </c>
      <c r="O221" s="22">
        <v>0</v>
      </c>
      <c r="P221" s="22">
        <v>0</v>
      </c>
      <c r="Q221" s="21" t="s">
        <v>61</v>
      </c>
    </row>
    <row r="222" spans="1:17" s="23" customFormat="1" ht="31.5" x14ac:dyDescent="0.25">
      <c r="A222" s="19" t="s">
        <v>332</v>
      </c>
      <c r="B222" s="30" t="s">
        <v>447</v>
      </c>
      <c r="C222" s="37" t="s">
        <v>448</v>
      </c>
      <c r="D222" s="22">
        <v>0</v>
      </c>
      <c r="E222" s="22">
        <v>0</v>
      </c>
      <c r="F222" s="22">
        <v>0</v>
      </c>
      <c r="G222" s="22">
        <v>0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1" t="s">
        <v>61</v>
      </c>
    </row>
    <row r="223" spans="1:17" s="23" customFormat="1" ht="31.5" x14ac:dyDescent="0.25">
      <c r="A223" s="19" t="s">
        <v>332</v>
      </c>
      <c r="B223" s="36" t="s">
        <v>450</v>
      </c>
      <c r="C223" s="37" t="s">
        <v>451</v>
      </c>
      <c r="D223" s="22">
        <v>0</v>
      </c>
      <c r="E223" s="22">
        <v>0</v>
      </c>
      <c r="F223" s="22">
        <v>0</v>
      </c>
      <c r="G223" s="22">
        <v>0</v>
      </c>
      <c r="H223" s="22">
        <v>0</v>
      </c>
      <c r="I223" s="22">
        <v>0</v>
      </c>
      <c r="J223" s="22">
        <v>0</v>
      </c>
      <c r="K223" s="22">
        <v>0</v>
      </c>
      <c r="L223" s="22">
        <v>0</v>
      </c>
      <c r="M223" s="22">
        <v>0</v>
      </c>
      <c r="N223" s="22">
        <v>0</v>
      </c>
      <c r="O223" s="22">
        <v>0</v>
      </c>
      <c r="P223" s="22">
        <v>0</v>
      </c>
      <c r="Q223" s="21" t="s">
        <v>61</v>
      </c>
    </row>
    <row r="224" spans="1:17" s="23" customFormat="1" ht="15.75" x14ac:dyDescent="0.25">
      <c r="A224" s="19" t="s">
        <v>332</v>
      </c>
      <c r="B224" s="36" t="s">
        <v>452</v>
      </c>
      <c r="C224" s="37" t="s">
        <v>453</v>
      </c>
      <c r="D224" s="22">
        <v>0</v>
      </c>
      <c r="E224" s="22">
        <v>0</v>
      </c>
      <c r="F224" s="22">
        <v>0</v>
      </c>
      <c r="G224" s="22">
        <v>0</v>
      </c>
      <c r="H224" s="22">
        <v>0</v>
      </c>
      <c r="I224" s="22">
        <v>0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1" t="s">
        <v>61</v>
      </c>
    </row>
    <row r="225" spans="1:17" s="23" customFormat="1" ht="31.5" x14ac:dyDescent="0.25">
      <c r="A225" s="19" t="s">
        <v>332</v>
      </c>
      <c r="B225" s="36" t="s">
        <v>454</v>
      </c>
      <c r="C225" s="37" t="s">
        <v>455</v>
      </c>
      <c r="D225" s="22">
        <v>0</v>
      </c>
      <c r="E225" s="22">
        <v>0</v>
      </c>
      <c r="F225" s="22">
        <v>0</v>
      </c>
      <c r="G225" s="22">
        <v>0</v>
      </c>
      <c r="H225" s="22">
        <v>0</v>
      </c>
      <c r="I225" s="22">
        <v>0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1" t="s">
        <v>61</v>
      </c>
    </row>
    <row r="226" spans="1:17" s="23" customFormat="1" ht="31.5" x14ac:dyDescent="0.25">
      <c r="A226" s="19" t="s">
        <v>332</v>
      </c>
      <c r="B226" s="36" t="s">
        <v>456</v>
      </c>
      <c r="C226" s="37" t="s">
        <v>457</v>
      </c>
      <c r="D226" s="22">
        <v>0</v>
      </c>
      <c r="E226" s="22">
        <v>0</v>
      </c>
      <c r="F226" s="22">
        <v>0</v>
      </c>
      <c r="G226" s="22">
        <v>0</v>
      </c>
      <c r="H226" s="22">
        <v>0</v>
      </c>
      <c r="I226" s="22">
        <v>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1" t="s">
        <v>61</v>
      </c>
    </row>
    <row r="227" spans="1:17" s="18" customFormat="1" ht="49.5" customHeight="1" x14ac:dyDescent="0.25">
      <c r="A227" s="15" t="s">
        <v>458</v>
      </c>
      <c r="B227" s="16" t="s">
        <v>459</v>
      </c>
      <c r="C227" s="16" t="s">
        <v>44</v>
      </c>
      <c r="D227" s="17">
        <f t="shared" ref="D227:P227" si="17">D228+D231</f>
        <v>0</v>
      </c>
      <c r="E227" s="17">
        <f t="shared" si="17"/>
        <v>0</v>
      </c>
      <c r="F227" s="17">
        <f t="shared" si="17"/>
        <v>0</v>
      </c>
      <c r="G227" s="17">
        <f t="shared" si="17"/>
        <v>0</v>
      </c>
      <c r="H227" s="17">
        <f t="shared" si="17"/>
        <v>0</v>
      </c>
      <c r="I227" s="17">
        <f t="shared" si="17"/>
        <v>0</v>
      </c>
      <c r="J227" s="17">
        <f t="shared" si="17"/>
        <v>0</v>
      </c>
      <c r="K227" s="17">
        <f t="shared" si="17"/>
        <v>0</v>
      </c>
      <c r="L227" s="17">
        <f t="shared" si="17"/>
        <v>0</v>
      </c>
      <c r="M227" s="17">
        <f t="shared" si="17"/>
        <v>0</v>
      </c>
      <c r="N227" s="17">
        <f t="shared" si="17"/>
        <v>0</v>
      </c>
      <c r="O227" s="17">
        <f t="shared" si="17"/>
        <v>0</v>
      </c>
      <c r="P227" s="17">
        <f t="shared" si="17"/>
        <v>0</v>
      </c>
      <c r="Q227" s="16" t="s">
        <v>45</v>
      </c>
    </row>
    <row r="228" spans="1:17" s="18" customFormat="1" ht="31.5" x14ac:dyDescent="0.25">
      <c r="A228" s="15" t="s">
        <v>460</v>
      </c>
      <c r="B228" s="16" t="s">
        <v>461</v>
      </c>
      <c r="C228" s="16" t="s">
        <v>44</v>
      </c>
      <c r="D228" s="17">
        <f>D229+D230</f>
        <v>0</v>
      </c>
      <c r="E228" s="17">
        <v>0</v>
      </c>
      <c r="F228" s="17">
        <v>0</v>
      </c>
      <c r="G228" s="17">
        <v>0</v>
      </c>
      <c r="H228" s="17"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  <c r="Q228" s="16" t="s">
        <v>45</v>
      </c>
    </row>
    <row r="229" spans="1:17" s="18" customFormat="1" ht="48.75" customHeight="1" x14ac:dyDescent="0.25">
      <c r="A229" s="15" t="s">
        <v>462</v>
      </c>
      <c r="B229" s="16" t="s">
        <v>463</v>
      </c>
      <c r="C229" s="16" t="s">
        <v>44</v>
      </c>
      <c r="D229" s="17">
        <v>0</v>
      </c>
      <c r="E229" s="17">
        <v>0</v>
      </c>
      <c r="F229" s="17">
        <v>0</v>
      </c>
      <c r="G229" s="17">
        <v>0</v>
      </c>
      <c r="H229" s="17">
        <v>0</v>
      </c>
      <c r="I229" s="17">
        <v>0</v>
      </c>
      <c r="J229" s="17">
        <v>0</v>
      </c>
      <c r="K229" s="17">
        <v>0</v>
      </c>
      <c r="L229" s="17">
        <v>0</v>
      </c>
      <c r="M229" s="17">
        <v>0</v>
      </c>
      <c r="N229" s="17">
        <v>0</v>
      </c>
      <c r="O229" s="17">
        <v>0</v>
      </c>
      <c r="P229" s="17">
        <v>0</v>
      </c>
      <c r="Q229" s="16" t="s">
        <v>45</v>
      </c>
    </row>
    <row r="230" spans="1:17" s="18" customFormat="1" ht="51" customHeight="1" x14ac:dyDescent="0.25">
      <c r="A230" s="15" t="s">
        <v>464</v>
      </c>
      <c r="B230" s="16" t="s">
        <v>465</v>
      </c>
      <c r="C230" s="16" t="s">
        <v>44</v>
      </c>
      <c r="D230" s="17">
        <v>0</v>
      </c>
      <c r="E230" s="17">
        <v>0</v>
      </c>
      <c r="F230" s="17">
        <v>0</v>
      </c>
      <c r="G230" s="17">
        <v>0</v>
      </c>
      <c r="H230" s="17">
        <v>0</v>
      </c>
      <c r="I230" s="17">
        <v>0</v>
      </c>
      <c r="J230" s="17">
        <v>0</v>
      </c>
      <c r="K230" s="17">
        <v>0</v>
      </c>
      <c r="L230" s="17">
        <v>0</v>
      </c>
      <c r="M230" s="17">
        <v>0</v>
      </c>
      <c r="N230" s="17">
        <v>0</v>
      </c>
      <c r="O230" s="17">
        <v>0</v>
      </c>
      <c r="P230" s="17">
        <v>0</v>
      </c>
      <c r="Q230" s="16" t="s">
        <v>45</v>
      </c>
    </row>
    <row r="231" spans="1:17" s="18" customFormat="1" ht="48" customHeight="1" x14ac:dyDescent="0.25">
      <c r="A231" s="15" t="s">
        <v>466</v>
      </c>
      <c r="B231" s="16" t="s">
        <v>467</v>
      </c>
      <c r="C231" s="16" t="s">
        <v>44</v>
      </c>
      <c r="D231" s="17">
        <f t="shared" ref="D231:P231" si="18">D232+D233</f>
        <v>0</v>
      </c>
      <c r="E231" s="17">
        <f t="shared" si="18"/>
        <v>0</v>
      </c>
      <c r="F231" s="17">
        <f t="shared" si="18"/>
        <v>0</v>
      </c>
      <c r="G231" s="17">
        <f t="shared" si="18"/>
        <v>0</v>
      </c>
      <c r="H231" s="17">
        <f t="shared" si="18"/>
        <v>0</v>
      </c>
      <c r="I231" s="17">
        <f t="shared" si="18"/>
        <v>0</v>
      </c>
      <c r="J231" s="17">
        <f t="shared" si="18"/>
        <v>0</v>
      </c>
      <c r="K231" s="17">
        <f t="shared" si="18"/>
        <v>0</v>
      </c>
      <c r="L231" s="17">
        <f t="shared" si="18"/>
        <v>0</v>
      </c>
      <c r="M231" s="17">
        <f t="shared" si="18"/>
        <v>0</v>
      </c>
      <c r="N231" s="17">
        <f t="shared" si="18"/>
        <v>0</v>
      </c>
      <c r="O231" s="17">
        <f t="shared" si="18"/>
        <v>0</v>
      </c>
      <c r="P231" s="17">
        <f t="shared" si="18"/>
        <v>0</v>
      </c>
      <c r="Q231" s="16" t="s">
        <v>45</v>
      </c>
    </row>
    <row r="232" spans="1:17" s="18" customFormat="1" ht="62.25" customHeight="1" x14ac:dyDescent="0.25">
      <c r="A232" s="15" t="s">
        <v>468</v>
      </c>
      <c r="B232" s="16" t="s">
        <v>463</v>
      </c>
      <c r="C232" s="16" t="s">
        <v>44</v>
      </c>
      <c r="D232" s="17">
        <v>0</v>
      </c>
      <c r="E232" s="17">
        <v>0</v>
      </c>
      <c r="F232" s="17">
        <v>0</v>
      </c>
      <c r="G232" s="17">
        <v>0</v>
      </c>
      <c r="H232" s="17">
        <v>0</v>
      </c>
      <c r="I232" s="17">
        <v>0</v>
      </c>
      <c r="J232" s="17">
        <v>0</v>
      </c>
      <c r="K232" s="17">
        <v>0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6" t="s">
        <v>45</v>
      </c>
    </row>
    <row r="233" spans="1:17" s="18" customFormat="1" ht="54" customHeight="1" x14ac:dyDescent="0.25">
      <c r="A233" s="15" t="s">
        <v>469</v>
      </c>
      <c r="B233" s="16" t="s">
        <v>465</v>
      </c>
      <c r="C233" s="16" t="s">
        <v>44</v>
      </c>
      <c r="D233" s="17">
        <v>0</v>
      </c>
      <c r="E233" s="17">
        <v>0</v>
      </c>
      <c r="F233" s="17">
        <v>0</v>
      </c>
      <c r="G233" s="17">
        <v>0</v>
      </c>
      <c r="H233" s="17">
        <v>0</v>
      </c>
      <c r="I233" s="17">
        <v>0</v>
      </c>
      <c r="J233" s="17">
        <v>0</v>
      </c>
      <c r="K233" s="17">
        <v>0</v>
      </c>
      <c r="L233" s="17">
        <v>0</v>
      </c>
      <c r="M233" s="17">
        <v>0</v>
      </c>
      <c r="N233" s="17">
        <v>0</v>
      </c>
      <c r="O233" s="17">
        <v>0</v>
      </c>
      <c r="P233" s="17">
        <v>0</v>
      </c>
      <c r="Q233" s="16" t="s">
        <v>45</v>
      </c>
    </row>
    <row r="234" spans="1:17" s="18" customFormat="1" ht="49.5" customHeight="1" x14ac:dyDescent="0.25">
      <c r="A234" s="15" t="s">
        <v>470</v>
      </c>
      <c r="B234" s="16" t="s">
        <v>471</v>
      </c>
      <c r="C234" s="16" t="s">
        <v>44</v>
      </c>
      <c r="D234" s="17">
        <f t="shared" ref="D234:P234" si="19">D235+D236+D237+D238</f>
        <v>0</v>
      </c>
      <c r="E234" s="17">
        <f t="shared" si="19"/>
        <v>0</v>
      </c>
      <c r="F234" s="17">
        <f t="shared" si="19"/>
        <v>0</v>
      </c>
      <c r="G234" s="17">
        <f t="shared" si="19"/>
        <v>0</v>
      </c>
      <c r="H234" s="17">
        <f t="shared" si="19"/>
        <v>0</v>
      </c>
      <c r="I234" s="17">
        <f t="shared" si="19"/>
        <v>0</v>
      </c>
      <c r="J234" s="17">
        <f t="shared" si="19"/>
        <v>0</v>
      </c>
      <c r="K234" s="17">
        <f t="shared" si="19"/>
        <v>0</v>
      </c>
      <c r="L234" s="17">
        <f t="shared" si="19"/>
        <v>0</v>
      </c>
      <c r="M234" s="17">
        <f t="shared" si="19"/>
        <v>0</v>
      </c>
      <c r="N234" s="17">
        <f t="shared" si="19"/>
        <v>0</v>
      </c>
      <c r="O234" s="17">
        <f t="shared" si="19"/>
        <v>0</v>
      </c>
      <c r="P234" s="17">
        <f t="shared" si="19"/>
        <v>0</v>
      </c>
      <c r="Q234" s="16" t="s">
        <v>45</v>
      </c>
    </row>
    <row r="235" spans="1:17" s="18" customFormat="1" ht="63.75" customHeight="1" x14ac:dyDescent="0.25">
      <c r="A235" s="15" t="s">
        <v>472</v>
      </c>
      <c r="B235" s="16" t="s">
        <v>473</v>
      </c>
      <c r="C235" s="16" t="s">
        <v>44</v>
      </c>
      <c r="D235" s="17">
        <v>0</v>
      </c>
      <c r="E235" s="17">
        <v>0</v>
      </c>
      <c r="F235" s="17">
        <v>0</v>
      </c>
      <c r="G235" s="17">
        <v>0</v>
      </c>
      <c r="H235" s="17">
        <v>0</v>
      </c>
      <c r="I235" s="17">
        <v>0</v>
      </c>
      <c r="J235" s="17">
        <v>0</v>
      </c>
      <c r="K235" s="17">
        <v>0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  <c r="Q235" s="16" t="s">
        <v>45</v>
      </c>
    </row>
    <row r="236" spans="1:17" s="18" customFormat="1" ht="39" customHeight="1" x14ac:dyDescent="0.25">
      <c r="A236" s="15" t="s">
        <v>474</v>
      </c>
      <c r="B236" s="16" t="s">
        <v>475</v>
      </c>
      <c r="C236" s="16" t="s">
        <v>44</v>
      </c>
      <c r="D236" s="17">
        <v>0</v>
      </c>
      <c r="E236" s="17">
        <v>0</v>
      </c>
      <c r="F236" s="17">
        <v>0</v>
      </c>
      <c r="G236" s="17">
        <v>0</v>
      </c>
      <c r="H236" s="17">
        <v>0</v>
      </c>
      <c r="I236" s="17">
        <v>0</v>
      </c>
      <c r="J236" s="17">
        <v>0</v>
      </c>
      <c r="K236" s="17">
        <v>0</v>
      </c>
      <c r="L236" s="17">
        <v>0</v>
      </c>
      <c r="M236" s="17">
        <v>0</v>
      </c>
      <c r="N236" s="17">
        <v>0</v>
      </c>
      <c r="O236" s="17">
        <v>0</v>
      </c>
      <c r="P236" s="17">
        <v>0</v>
      </c>
      <c r="Q236" s="16" t="s">
        <v>45</v>
      </c>
    </row>
    <row r="237" spans="1:17" s="18" customFormat="1" ht="38.25" customHeight="1" x14ac:dyDescent="0.25">
      <c r="A237" s="15" t="s">
        <v>476</v>
      </c>
      <c r="B237" s="16" t="s">
        <v>477</v>
      </c>
      <c r="C237" s="16" t="s">
        <v>44</v>
      </c>
      <c r="D237" s="17">
        <v>0</v>
      </c>
      <c r="E237" s="17">
        <v>0</v>
      </c>
      <c r="F237" s="17">
        <v>0</v>
      </c>
      <c r="G237" s="17">
        <v>0</v>
      </c>
      <c r="H237" s="17">
        <v>0</v>
      </c>
      <c r="I237" s="17">
        <v>0</v>
      </c>
      <c r="J237" s="17">
        <v>0</v>
      </c>
      <c r="K237" s="17">
        <v>0</v>
      </c>
      <c r="L237" s="17">
        <v>0</v>
      </c>
      <c r="M237" s="17">
        <v>0</v>
      </c>
      <c r="N237" s="17">
        <v>0</v>
      </c>
      <c r="O237" s="17">
        <v>0</v>
      </c>
      <c r="P237" s="17">
        <v>0</v>
      </c>
      <c r="Q237" s="16" t="s">
        <v>45</v>
      </c>
    </row>
    <row r="238" spans="1:17" s="18" customFormat="1" ht="32.25" customHeight="1" x14ac:dyDescent="0.25">
      <c r="A238" s="15" t="s">
        <v>478</v>
      </c>
      <c r="B238" s="16" t="s">
        <v>479</v>
      </c>
      <c r="C238" s="16" t="s">
        <v>44</v>
      </c>
      <c r="D238" s="17">
        <f t="shared" ref="D238:P238" si="20">SUM(D239:D246)</f>
        <v>0</v>
      </c>
      <c r="E238" s="17">
        <f t="shared" si="20"/>
        <v>0</v>
      </c>
      <c r="F238" s="17">
        <f t="shared" si="20"/>
        <v>0</v>
      </c>
      <c r="G238" s="17">
        <f t="shared" si="20"/>
        <v>0</v>
      </c>
      <c r="H238" s="17">
        <f t="shared" si="20"/>
        <v>0</v>
      </c>
      <c r="I238" s="17">
        <f t="shared" si="20"/>
        <v>0</v>
      </c>
      <c r="J238" s="17">
        <f t="shared" si="20"/>
        <v>0</v>
      </c>
      <c r="K238" s="17">
        <f t="shared" si="20"/>
        <v>0</v>
      </c>
      <c r="L238" s="17">
        <f t="shared" si="20"/>
        <v>0</v>
      </c>
      <c r="M238" s="17">
        <f t="shared" si="20"/>
        <v>0</v>
      </c>
      <c r="N238" s="17">
        <f t="shared" si="20"/>
        <v>0</v>
      </c>
      <c r="O238" s="17">
        <f t="shared" si="20"/>
        <v>0</v>
      </c>
      <c r="P238" s="17">
        <f t="shared" si="20"/>
        <v>0</v>
      </c>
      <c r="Q238" s="16" t="s">
        <v>45</v>
      </c>
    </row>
    <row r="239" spans="1:17" s="23" customFormat="1" ht="47.25" x14ac:dyDescent="0.25">
      <c r="A239" s="24" t="s">
        <v>478</v>
      </c>
      <c r="B239" s="25" t="s">
        <v>480</v>
      </c>
      <c r="C239" s="21" t="s">
        <v>481</v>
      </c>
      <c r="D239" s="22">
        <v>0</v>
      </c>
      <c r="E239" s="22">
        <v>0</v>
      </c>
      <c r="F239" s="22">
        <v>0</v>
      </c>
      <c r="G239" s="22">
        <v>0</v>
      </c>
      <c r="H239" s="22">
        <v>0</v>
      </c>
      <c r="I239" s="22">
        <v>0</v>
      </c>
      <c r="J239" s="22">
        <v>0</v>
      </c>
      <c r="K239" s="22">
        <v>0</v>
      </c>
      <c r="L239" s="22">
        <v>0</v>
      </c>
      <c r="M239" s="22">
        <v>0</v>
      </c>
      <c r="N239" s="22">
        <v>0</v>
      </c>
      <c r="O239" s="22">
        <v>0</v>
      </c>
      <c r="P239" s="22">
        <v>0</v>
      </c>
      <c r="Q239" s="21" t="s">
        <v>61</v>
      </c>
    </row>
    <row r="240" spans="1:17" s="23" customFormat="1" ht="15.75" x14ac:dyDescent="0.25">
      <c r="A240" s="19" t="s">
        <v>478</v>
      </c>
      <c r="B240" s="31" t="s">
        <v>482</v>
      </c>
      <c r="C240" s="21" t="s">
        <v>483</v>
      </c>
      <c r="D240" s="22">
        <v>0</v>
      </c>
      <c r="E240" s="22">
        <v>0</v>
      </c>
      <c r="F240" s="22">
        <v>0</v>
      </c>
      <c r="G240" s="22">
        <v>0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1" t="s">
        <v>61</v>
      </c>
    </row>
    <row r="241" spans="1:17" s="23" customFormat="1" ht="31.5" x14ac:dyDescent="0.25">
      <c r="A241" s="19" t="s">
        <v>478</v>
      </c>
      <c r="B241" s="31" t="s">
        <v>484</v>
      </c>
      <c r="C241" s="21" t="s">
        <v>485</v>
      </c>
      <c r="D241" s="22">
        <v>0</v>
      </c>
      <c r="E241" s="22">
        <v>0</v>
      </c>
      <c r="F241" s="22">
        <v>0</v>
      </c>
      <c r="G241" s="22">
        <v>0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1" t="s">
        <v>61</v>
      </c>
    </row>
    <row r="242" spans="1:17" s="23" customFormat="1" ht="15.75" x14ac:dyDescent="0.25">
      <c r="A242" s="19" t="s">
        <v>478</v>
      </c>
      <c r="B242" s="31" t="s">
        <v>486</v>
      </c>
      <c r="C242" s="21" t="s">
        <v>487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1" t="s">
        <v>61</v>
      </c>
    </row>
    <row r="243" spans="1:17" s="23" customFormat="1" ht="31.5" x14ac:dyDescent="0.25">
      <c r="A243" s="19" t="s">
        <v>478</v>
      </c>
      <c r="B243" s="31" t="s">
        <v>488</v>
      </c>
      <c r="C243" s="21" t="s">
        <v>489</v>
      </c>
      <c r="D243" s="22">
        <v>0</v>
      </c>
      <c r="E243" s="22">
        <v>0</v>
      </c>
      <c r="F243" s="22">
        <v>0</v>
      </c>
      <c r="G243" s="22">
        <v>0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1" t="s">
        <v>61</v>
      </c>
    </row>
    <row r="244" spans="1:17" s="23" customFormat="1" ht="31.5" x14ac:dyDescent="0.25">
      <c r="A244" s="19" t="s">
        <v>478</v>
      </c>
      <c r="B244" s="38" t="s">
        <v>490</v>
      </c>
      <c r="C244" s="21" t="s">
        <v>491</v>
      </c>
      <c r="D244" s="22">
        <v>0</v>
      </c>
      <c r="E244" s="22">
        <v>0</v>
      </c>
      <c r="F244" s="22">
        <v>0</v>
      </c>
      <c r="G244" s="22">
        <v>0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1" t="s">
        <v>61</v>
      </c>
    </row>
    <row r="245" spans="1:17" s="23" customFormat="1" ht="47.25" x14ac:dyDescent="0.25">
      <c r="A245" s="19" t="s">
        <v>478</v>
      </c>
      <c r="B245" s="31" t="s">
        <v>492</v>
      </c>
      <c r="C245" s="21" t="s">
        <v>493</v>
      </c>
      <c r="D245" s="22">
        <v>0</v>
      </c>
      <c r="E245" s="22">
        <v>0</v>
      </c>
      <c r="F245" s="22">
        <v>0</v>
      </c>
      <c r="G245" s="22">
        <v>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1" t="s">
        <v>61</v>
      </c>
    </row>
    <row r="246" spans="1:17" s="23" customFormat="1" ht="31.5" x14ac:dyDescent="0.25">
      <c r="A246" s="19" t="s">
        <v>478</v>
      </c>
      <c r="B246" s="31" t="s">
        <v>494</v>
      </c>
      <c r="C246" s="21" t="s">
        <v>495</v>
      </c>
      <c r="D246" s="22">
        <v>0</v>
      </c>
      <c r="E246" s="22">
        <v>0</v>
      </c>
      <c r="F246" s="22">
        <v>0</v>
      </c>
      <c r="G246" s="22">
        <v>0</v>
      </c>
      <c r="H246" s="22">
        <v>0</v>
      </c>
      <c r="I246" s="22">
        <v>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1" t="s">
        <v>61</v>
      </c>
    </row>
    <row r="247" spans="1:17" s="18" customFormat="1" ht="42.75" customHeight="1" x14ac:dyDescent="0.25">
      <c r="A247" s="15" t="s">
        <v>496</v>
      </c>
      <c r="B247" s="16" t="s">
        <v>497</v>
      </c>
      <c r="C247" s="16" t="s">
        <v>44</v>
      </c>
      <c r="D247" s="17">
        <v>0</v>
      </c>
      <c r="E247" s="17">
        <v>0</v>
      </c>
      <c r="F247" s="17">
        <v>0</v>
      </c>
      <c r="G247" s="17">
        <v>0</v>
      </c>
      <c r="H247" s="17">
        <v>0</v>
      </c>
      <c r="I247" s="17">
        <v>0</v>
      </c>
      <c r="J247" s="17">
        <v>0</v>
      </c>
      <c r="K247" s="17">
        <v>0</v>
      </c>
      <c r="L247" s="17">
        <v>0</v>
      </c>
      <c r="M247" s="17">
        <v>0</v>
      </c>
      <c r="N247" s="17">
        <v>0</v>
      </c>
      <c r="O247" s="17">
        <v>0</v>
      </c>
      <c r="P247" s="17">
        <v>0</v>
      </c>
      <c r="Q247" s="16" t="s">
        <v>45</v>
      </c>
    </row>
    <row r="248" spans="1:17" s="18" customFormat="1" ht="39.75" customHeight="1" x14ac:dyDescent="0.25">
      <c r="A248" s="15" t="s">
        <v>498</v>
      </c>
      <c r="B248" s="16" t="s">
        <v>499</v>
      </c>
      <c r="C248" s="16" t="s">
        <v>44</v>
      </c>
      <c r="D248" s="17">
        <f t="shared" ref="D248:P248" si="21">SUM(D249:D381)</f>
        <v>0</v>
      </c>
      <c r="E248" s="17">
        <f t="shared" si="21"/>
        <v>0</v>
      </c>
      <c r="F248" s="17">
        <f t="shared" si="21"/>
        <v>0</v>
      </c>
      <c r="G248" s="17">
        <f t="shared" si="21"/>
        <v>0</v>
      </c>
      <c r="H248" s="17">
        <f t="shared" si="21"/>
        <v>0</v>
      </c>
      <c r="I248" s="17">
        <f t="shared" si="21"/>
        <v>0</v>
      </c>
      <c r="J248" s="17">
        <f t="shared" si="21"/>
        <v>0</v>
      </c>
      <c r="K248" s="17">
        <f t="shared" si="21"/>
        <v>0</v>
      </c>
      <c r="L248" s="17">
        <f t="shared" si="21"/>
        <v>0</v>
      </c>
      <c r="M248" s="17">
        <f t="shared" si="21"/>
        <v>0</v>
      </c>
      <c r="N248" s="17">
        <f t="shared" si="21"/>
        <v>0</v>
      </c>
      <c r="O248" s="17">
        <f t="shared" si="21"/>
        <v>0</v>
      </c>
      <c r="P248" s="17">
        <f t="shared" si="21"/>
        <v>0</v>
      </c>
      <c r="Q248" s="16" t="s">
        <v>45</v>
      </c>
    </row>
    <row r="249" spans="1:17" s="23" customFormat="1" ht="31.5" x14ac:dyDescent="0.25">
      <c r="A249" s="19" t="s">
        <v>498</v>
      </c>
      <c r="B249" s="38" t="s">
        <v>500</v>
      </c>
      <c r="C249" s="21" t="s">
        <v>501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1" t="s">
        <v>61</v>
      </c>
    </row>
    <row r="250" spans="1:17" s="23" customFormat="1" ht="47.25" x14ac:dyDescent="0.25">
      <c r="A250" s="19" t="s">
        <v>498</v>
      </c>
      <c r="B250" s="38" t="s">
        <v>502</v>
      </c>
      <c r="C250" s="39" t="s">
        <v>503</v>
      </c>
      <c r="D250" s="22">
        <v>0</v>
      </c>
      <c r="E250" s="22">
        <v>0</v>
      </c>
      <c r="F250" s="22">
        <v>0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1" t="s">
        <v>61</v>
      </c>
    </row>
    <row r="251" spans="1:17" s="23" customFormat="1" ht="47.25" x14ac:dyDescent="0.25">
      <c r="A251" s="19" t="s">
        <v>498</v>
      </c>
      <c r="B251" s="30" t="s">
        <v>764</v>
      </c>
      <c r="C251" s="37" t="s">
        <v>449</v>
      </c>
      <c r="D251" s="22">
        <v>0</v>
      </c>
      <c r="E251" s="22">
        <v>0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0</v>
      </c>
      <c r="O251" s="22">
        <v>0</v>
      </c>
      <c r="P251" s="22">
        <v>0</v>
      </c>
      <c r="Q251" s="21" t="s">
        <v>61</v>
      </c>
    </row>
    <row r="252" spans="1:17" s="23" customFormat="1" ht="47.25" x14ac:dyDescent="0.25">
      <c r="A252" s="19" t="s">
        <v>498</v>
      </c>
      <c r="B252" s="30" t="s">
        <v>504</v>
      </c>
      <c r="C252" s="21" t="s">
        <v>505</v>
      </c>
      <c r="D252" s="22">
        <v>0</v>
      </c>
      <c r="E252" s="22">
        <v>0</v>
      </c>
      <c r="F252" s="22">
        <v>0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1" t="s">
        <v>61</v>
      </c>
    </row>
    <row r="253" spans="1:17" s="23" customFormat="1" ht="31.5" x14ac:dyDescent="0.25">
      <c r="A253" s="19" t="s">
        <v>498</v>
      </c>
      <c r="B253" s="40" t="s">
        <v>506</v>
      </c>
      <c r="C253" s="39" t="s">
        <v>507</v>
      </c>
      <c r="D253" s="22">
        <v>0</v>
      </c>
      <c r="E253" s="22">
        <v>0</v>
      </c>
      <c r="F253" s="22">
        <v>0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>
        <v>0</v>
      </c>
      <c r="M253" s="22">
        <v>0</v>
      </c>
      <c r="N253" s="22">
        <v>0</v>
      </c>
      <c r="O253" s="22">
        <v>0</v>
      </c>
      <c r="P253" s="22">
        <v>0</v>
      </c>
      <c r="Q253" s="21" t="s">
        <v>61</v>
      </c>
    </row>
    <row r="254" spans="1:17" s="23" customFormat="1" ht="15.75" x14ac:dyDescent="0.25">
      <c r="A254" s="19" t="s">
        <v>498</v>
      </c>
      <c r="B254" s="41" t="s">
        <v>508</v>
      </c>
      <c r="C254" s="21" t="s">
        <v>509</v>
      </c>
      <c r="D254" s="22">
        <v>0</v>
      </c>
      <c r="E254" s="22">
        <v>0</v>
      </c>
      <c r="F254" s="22">
        <v>0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1" t="s">
        <v>61</v>
      </c>
    </row>
    <row r="255" spans="1:17" s="23" customFormat="1" ht="15.75" x14ac:dyDescent="0.25">
      <c r="A255" s="19" t="s">
        <v>498</v>
      </c>
      <c r="B255" s="41" t="s">
        <v>510</v>
      </c>
      <c r="C255" s="21" t="s">
        <v>511</v>
      </c>
      <c r="D255" s="22">
        <v>0</v>
      </c>
      <c r="E255" s="22">
        <v>0</v>
      </c>
      <c r="F255" s="22">
        <v>0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>
        <v>0</v>
      </c>
      <c r="M255" s="22">
        <v>0</v>
      </c>
      <c r="N255" s="22">
        <v>0</v>
      </c>
      <c r="O255" s="22">
        <v>0</v>
      </c>
      <c r="P255" s="22">
        <v>0</v>
      </c>
      <c r="Q255" s="21" t="s">
        <v>61</v>
      </c>
    </row>
    <row r="256" spans="1:17" s="23" customFormat="1" ht="15.75" x14ac:dyDescent="0.25">
      <c r="A256" s="24" t="s">
        <v>498</v>
      </c>
      <c r="B256" s="40" t="s">
        <v>513</v>
      </c>
      <c r="C256" s="39" t="s">
        <v>514</v>
      </c>
      <c r="D256" s="22">
        <v>0</v>
      </c>
      <c r="E256" s="22">
        <v>0</v>
      </c>
      <c r="F256" s="22">
        <v>0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>
        <v>0</v>
      </c>
      <c r="M256" s="22">
        <v>0</v>
      </c>
      <c r="N256" s="22">
        <v>0</v>
      </c>
      <c r="O256" s="22">
        <v>0</v>
      </c>
      <c r="P256" s="22">
        <v>0</v>
      </c>
      <c r="Q256" s="21" t="s">
        <v>61</v>
      </c>
    </row>
    <row r="257" spans="1:17" s="23" customFormat="1" ht="15.75" x14ac:dyDescent="0.25">
      <c r="A257" s="24" t="s">
        <v>498</v>
      </c>
      <c r="B257" s="40" t="s">
        <v>515</v>
      </c>
      <c r="C257" s="39" t="s">
        <v>516</v>
      </c>
      <c r="D257" s="22">
        <v>0</v>
      </c>
      <c r="E257" s="22">
        <v>0</v>
      </c>
      <c r="F257" s="22">
        <v>0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1" t="s">
        <v>61</v>
      </c>
    </row>
    <row r="258" spans="1:17" s="23" customFormat="1" ht="31.5" x14ac:dyDescent="0.25">
      <c r="A258" s="19" t="s">
        <v>498</v>
      </c>
      <c r="B258" s="41" t="s">
        <v>517</v>
      </c>
      <c r="C258" s="21" t="s">
        <v>518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1" t="s">
        <v>61</v>
      </c>
    </row>
    <row r="259" spans="1:17" s="23" customFormat="1" ht="15.75" x14ac:dyDescent="0.25">
      <c r="A259" s="19" t="s">
        <v>498</v>
      </c>
      <c r="B259" s="40" t="s">
        <v>519</v>
      </c>
      <c r="C259" s="39" t="s">
        <v>520</v>
      </c>
      <c r="D259" s="22">
        <v>0</v>
      </c>
      <c r="E259" s="22">
        <v>0</v>
      </c>
      <c r="F259" s="22">
        <v>0</v>
      </c>
      <c r="G259" s="22">
        <v>0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0</v>
      </c>
      <c r="O259" s="22">
        <v>0</v>
      </c>
      <c r="P259" s="22">
        <v>0</v>
      </c>
      <c r="Q259" s="21" t="s">
        <v>61</v>
      </c>
    </row>
    <row r="260" spans="1:17" s="23" customFormat="1" ht="31.5" x14ac:dyDescent="0.25">
      <c r="A260" s="19" t="s">
        <v>498</v>
      </c>
      <c r="B260" s="40" t="s">
        <v>521</v>
      </c>
      <c r="C260" s="39" t="s">
        <v>522</v>
      </c>
      <c r="D260" s="22">
        <v>0</v>
      </c>
      <c r="E260" s="22">
        <v>0</v>
      </c>
      <c r="F260" s="22">
        <v>0</v>
      </c>
      <c r="G260" s="22">
        <v>0</v>
      </c>
      <c r="H260" s="22">
        <v>0</v>
      </c>
      <c r="I260" s="22">
        <v>0</v>
      </c>
      <c r="J260" s="22">
        <v>0</v>
      </c>
      <c r="K260" s="22">
        <v>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1" t="s">
        <v>61</v>
      </c>
    </row>
    <row r="261" spans="1:17" s="23" customFormat="1" ht="31.5" x14ac:dyDescent="0.25">
      <c r="A261" s="19" t="s">
        <v>498</v>
      </c>
      <c r="B261" s="40" t="s">
        <v>523</v>
      </c>
      <c r="C261" s="39" t="s">
        <v>524</v>
      </c>
      <c r="D261" s="22">
        <v>0</v>
      </c>
      <c r="E261" s="22">
        <v>0</v>
      </c>
      <c r="F261" s="22">
        <v>0</v>
      </c>
      <c r="G261" s="22">
        <v>0</v>
      </c>
      <c r="H261" s="22"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0</v>
      </c>
      <c r="N261" s="22">
        <v>0</v>
      </c>
      <c r="O261" s="22">
        <v>0</v>
      </c>
      <c r="P261" s="22">
        <v>0</v>
      </c>
      <c r="Q261" s="21" t="s">
        <v>61</v>
      </c>
    </row>
    <row r="262" spans="1:17" s="23" customFormat="1" ht="31.5" x14ac:dyDescent="0.25">
      <c r="A262" s="19" t="s">
        <v>498</v>
      </c>
      <c r="B262" s="40" t="s">
        <v>525</v>
      </c>
      <c r="C262" s="39" t="s">
        <v>526</v>
      </c>
      <c r="D262" s="22">
        <v>0</v>
      </c>
      <c r="E262" s="22">
        <v>0</v>
      </c>
      <c r="F262" s="22">
        <v>0</v>
      </c>
      <c r="G262" s="22">
        <v>0</v>
      </c>
      <c r="H262" s="22">
        <v>0</v>
      </c>
      <c r="I262" s="22">
        <v>0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1" t="s">
        <v>61</v>
      </c>
    </row>
    <row r="263" spans="1:17" s="23" customFormat="1" ht="31.5" x14ac:dyDescent="0.25">
      <c r="A263" s="19" t="s">
        <v>498</v>
      </c>
      <c r="B263" s="40" t="s">
        <v>527</v>
      </c>
      <c r="C263" s="39" t="s">
        <v>528</v>
      </c>
      <c r="D263" s="22">
        <v>0</v>
      </c>
      <c r="E263" s="22">
        <v>0</v>
      </c>
      <c r="F263" s="22">
        <v>0</v>
      </c>
      <c r="G263" s="22">
        <v>0</v>
      </c>
      <c r="H263" s="22">
        <v>0</v>
      </c>
      <c r="I263" s="22">
        <v>0</v>
      </c>
      <c r="J263" s="22">
        <v>0</v>
      </c>
      <c r="K263" s="22">
        <v>0</v>
      </c>
      <c r="L263" s="22">
        <v>0</v>
      </c>
      <c r="M263" s="22">
        <v>0</v>
      </c>
      <c r="N263" s="22">
        <v>0</v>
      </c>
      <c r="O263" s="22">
        <v>0</v>
      </c>
      <c r="P263" s="22">
        <v>0</v>
      </c>
      <c r="Q263" s="21" t="s">
        <v>61</v>
      </c>
    </row>
    <row r="264" spans="1:17" s="23" customFormat="1" ht="31.5" x14ac:dyDescent="0.25">
      <c r="A264" s="19" t="s">
        <v>498</v>
      </c>
      <c r="B264" s="40" t="s">
        <v>529</v>
      </c>
      <c r="C264" s="39" t="s">
        <v>530</v>
      </c>
      <c r="D264" s="22">
        <v>0</v>
      </c>
      <c r="E264" s="22">
        <v>0</v>
      </c>
      <c r="F264" s="22">
        <v>0</v>
      </c>
      <c r="G264" s="22">
        <v>0</v>
      </c>
      <c r="H264" s="22">
        <v>0</v>
      </c>
      <c r="I264" s="22">
        <v>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1" t="s">
        <v>61</v>
      </c>
    </row>
    <row r="265" spans="1:17" s="23" customFormat="1" ht="31.5" x14ac:dyDescent="0.25">
      <c r="A265" s="19" t="s">
        <v>498</v>
      </c>
      <c r="B265" s="41" t="s">
        <v>531</v>
      </c>
      <c r="C265" s="21" t="s">
        <v>532</v>
      </c>
      <c r="D265" s="22">
        <v>0</v>
      </c>
      <c r="E265" s="22">
        <v>0</v>
      </c>
      <c r="F265" s="22">
        <v>0</v>
      </c>
      <c r="G265" s="22">
        <v>0</v>
      </c>
      <c r="H265" s="22">
        <v>0</v>
      </c>
      <c r="I265" s="22">
        <v>0</v>
      </c>
      <c r="J265" s="22">
        <v>0</v>
      </c>
      <c r="K265" s="22">
        <v>0</v>
      </c>
      <c r="L265" s="22">
        <v>0</v>
      </c>
      <c r="M265" s="22">
        <v>0</v>
      </c>
      <c r="N265" s="22">
        <v>0</v>
      </c>
      <c r="O265" s="22">
        <v>0</v>
      </c>
      <c r="P265" s="22">
        <v>0</v>
      </c>
      <c r="Q265" s="21" t="s">
        <v>61</v>
      </c>
    </row>
    <row r="266" spans="1:17" s="23" customFormat="1" ht="31.5" x14ac:dyDescent="0.25">
      <c r="A266" s="19" t="s">
        <v>498</v>
      </c>
      <c r="B266" s="41" t="s">
        <v>533</v>
      </c>
      <c r="C266" s="21" t="s">
        <v>534</v>
      </c>
      <c r="D266" s="22">
        <v>0</v>
      </c>
      <c r="E266" s="22">
        <v>0</v>
      </c>
      <c r="F266" s="22">
        <v>0</v>
      </c>
      <c r="G266" s="22">
        <v>0</v>
      </c>
      <c r="H266" s="22">
        <v>0</v>
      </c>
      <c r="I266" s="22">
        <v>0</v>
      </c>
      <c r="J266" s="22">
        <v>0</v>
      </c>
      <c r="K266" s="22">
        <v>0</v>
      </c>
      <c r="L266" s="22">
        <v>0</v>
      </c>
      <c r="M266" s="22">
        <v>0</v>
      </c>
      <c r="N266" s="22">
        <v>0</v>
      </c>
      <c r="O266" s="22">
        <v>0</v>
      </c>
      <c r="P266" s="22">
        <v>0</v>
      </c>
      <c r="Q266" s="21" t="s">
        <v>61</v>
      </c>
    </row>
    <row r="267" spans="1:17" s="23" customFormat="1" ht="31.5" x14ac:dyDescent="0.25">
      <c r="A267" s="19" t="s">
        <v>498</v>
      </c>
      <c r="B267" s="41" t="s">
        <v>535</v>
      </c>
      <c r="C267" s="21" t="s">
        <v>536</v>
      </c>
      <c r="D267" s="22">
        <v>0</v>
      </c>
      <c r="E267" s="22">
        <v>0</v>
      </c>
      <c r="F267" s="22">
        <v>0</v>
      </c>
      <c r="G267" s="22">
        <v>0</v>
      </c>
      <c r="H267" s="22">
        <v>0</v>
      </c>
      <c r="I267" s="22">
        <v>0</v>
      </c>
      <c r="J267" s="22">
        <v>0</v>
      </c>
      <c r="K267" s="22">
        <v>0</v>
      </c>
      <c r="L267" s="22">
        <v>0</v>
      </c>
      <c r="M267" s="22">
        <v>0</v>
      </c>
      <c r="N267" s="22">
        <v>0</v>
      </c>
      <c r="O267" s="22">
        <v>0</v>
      </c>
      <c r="P267" s="22">
        <v>0</v>
      </c>
      <c r="Q267" s="21" t="s">
        <v>61</v>
      </c>
    </row>
    <row r="268" spans="1:17" s="23" customFormat="1" ht="15.75" x14ac:dyDescent="0.25">
      <c r="A268" s="19" t="s">
        <v>498</v>
      </c>
      <c r="B268" s="41" t="s">
        <v>537</v>
      </c>
      <c r="C268" s="21" t="s">
        <v>538</v>
      </c>
      <c r="D268" s="22">
        <v>0</v>
      </c>
      <c r="E268" s="22">
        <v>0</v>
      </c>
      <c r="F268" s="22">
        <v>0</v>
      </c>
      <c r="G268" s="22">
        <v>0</v>
      </c>
      <c r="H268" s="22">
        <v>0</v>
      </c>
      <c r="I268" s="22">
        <v>0</v>
      </c>
      <c r="J268" s="22">
        <v>0</v>
      </c>
      <c r="K268" s="22">
        <v>0</v>
      </c>
      <c r="L268" s="22">
        <v>0</v>
      </c>
      <c r="M268" s="22">
        <v>0</v>
      </c>
      <c r="N268" s="22">
        <v>0</v>
      </c>
      <c r="O268" s="22">
        <v>0</v>
      </c>
      <c r="P268" s="22">
        <v>0</v>
      </c>
      <c r="Q268" s="21" t="s">
        <v>61</v>
      </c>
    </row>
    <row r="269" spans="1:17" s="23" customFormat="1" ht="31.5" x14ac:dyDescent="0.25">
      <c r="A269" s="19" t="s">
        <v>498</v>
      </c>
      <c r="B269" s="41" t="s">
        <v>539</v>
      </c>
      <c r="C269" s="21" t="s">
        <v>540</v>
      </c>
      <c r="D269" s="22">
        <v>0</v>
      </c>
      <c r="E269" s="22">
        <v>0</v>
      </c>
      <c r="F269" s="22">
        <v>0</v>
      </c>
      <c r="G269" s="22">
        <v>0</v>
      </c>
      <c r="H269" s="22">
        <v>0</v>
      </c>
      <c r="I269" s="22">
        <v>0</v>
      </c>
      <c r="J269" s="22">
        <v>0</v>
      </c>
      <c r="K269" s="22">
        <v>0</v>
      </c>
      <c r="L269" s="22">
        <v>0</v>
      </c>
      <c r="M269" s="22">
        <v>0</v>
      </c>
      <c r="N269" s="22">
        <v>0</v>
      </c>
      <c r="O269" s="22">
        <v>0</v>
      </c>
      <c r="P269" s="22">
        <v>0</v>
      </c>
      <c r="Q269" s="21" t="s">
        <v>61</v>
      </c>
    </row>
    <row r="270" spans="1:17" s="23" customFormat="1" ht="31.5" x14ac:dyDescent="0.25">
      <c r="A270" s="19" t="s">
        <v>498</v>
      </c>
      <c r="B270" s="41" t="s">
        <v>541</v>
      </c>
      <c r="C270" s="21" t="s">
        <v>542</v>
      </c>
      <c r="D270" s="22">
        <v>0</v>
      </c>
      <c r="E270" s="22">
        <v>0</v>
      </c>
      <c r="F270" s="22">
        <v>0</v>
      </c>
      <c r="G270" s="22">
        <v>0</v>
      </c>
      <c r="H270" s="22">
        <v>0</v>
      </c>
      <c r="I270" s="22">
        <v>0</v>
      </c>
      <c r="J270" s="22">
        <v>0</v>
      </c>
      <c r="K270" s="22">
        <v>0</v>
      </c>
      <c r="L270" s="22">
        <v>0</v>
      </c>
      <c r="M270" s="22">
        <v>0</v>
      </c>
      <c r="N270" s="22">
        <v>0</v>
      </c>
      <c r="O270" s="22">
        <v>0</v>
      </c>
      <c r="P270" s="22">
        <v>0</v>
      </c>
      <c r="Q270" s="21" t="s">
        <v>61</v>
      </c>
    </row>
    <row r="271" spans="1:17" s="23" customFormat="1" ht="31.5" x14ac:dyDescent="0.25">
      <c r="A271" s="19" t="s">
        <v>498</v>
      </c>
      <c r="B271" s="41" t="s">
        <v>543</v>
      </c>
      <c r="C271" s="21" t="s">
        <v>544</v>
      </c>
      <c r="D271" s="22">
        <v>0</v>
      </c>
      <c r="E271" s="22">
        <v>0</v>
      </c>
      <c r="F271" s="22">
        <v>0</v>
      </c>
      <c r="G271" s="22">
        <v>0</v>
      </c>
      <c r="H271" s="22">
        <v>0</v>
      </c>
      <c r="I271" s="22">
        <v>0</v>
      </c>
      <c r="J271" s="22">
        <v>0</v>
      </c>
      <c r="K271" s="22">
        <v>0</v>
      </c>
      <c r="L271" s="22">
        <v>0</v>
      </c>
      <c r="M271" s="22">
        <v>0</v>
      </c>
      <c r="N271" s="22">
        <v>0</v>
      </c>
      <c r="O271" s="22">
        <v>0</v>
      </c>
      <c r="P271" s="22">
        <v>0</v>
      </c>
      <c r="Q271" s="21" t="s">
        <v>61</v>
      </c>
    </row>
    <row r="272" spans="1:17" s="23" customFormat="1" ht="31.5" x14ac:dyDescent="0.25">
      <c r="A272" s="19" t="s">
        <v>498</v>
      </c>
      <c r="B272" s="41" t="s">
        <v>545</v>
      </c>
      <c r="C272" s="21" t="s">
        <v>546</v>
      </c>
      <c r="D272" s="22">
        <v>0</v>
      </c>
      <c r="E272" s="22">
        <v>0</v>
      </c>
      <c r="F272" s="22">
        <v>0</v>
      </c>
      <c r="G272" s="22">
        <v>0</v>
      </c>
      <c r="H272" s="22">
        <v>0</v>
      </c>
      <c r="I272" s="22">
        <v>0</v>
      </c>
      <c r="J272" s="22">
        <v>0</v>
      </c>
      <c r="K272" s="22">
        <v>0</v>
      </c>
      <c r="L272" s="22">
        <v>0</v>
      </c>
      <c r="M272" s="22">
        <v>0</v>
      </c>
      <c r="N272" s="22">
        <v>0</v>
      </c>
      <c r="O272" s="22">
        <v>0</v>
      </c>
      <c r="P272" s="22">
        <v>0</v>
      </c>
      <c r="Q272" s="21" t="s">
        <v>61</v>
      </c>
    </row>
    <row r="273" spans="1:17" s="23" customFormat="1" ht="31.5" x14ac:dyDescent="0.25">
      <c r="A273" s="19" t="s">
        <v>498</v>
      </c>
      <c r="B273" s="41" t="s">
        <v>547</v>
      </c>
      <c r="C273" s="21" t="s">
        <v>548</v>
      </c>
      <c r="D273" s="22">
        <v>0</v>
      </c>
      <c r="E273" s="22">
        <v>0</v>
      </c>
      <c r="F273" s="22">
        <v>0</v>
      </c>
      <c r="G273" s="22">
        <v>0</v>
      </c>
      <c r="H273" s="22">
        <v>0</v>
      </c>
      <c r="I273" s="22">
        <v>0</v>
      </c>
      <c r="J273" s="22">
        <v>0</v>
      </c>
      <c r="K273" s="22">
        <v>0</v>
      </c>
      <c r="L273" s="22">
        <v>0</v>
      </c>
      <c r="M273" s="22">
        <v>0</v>
      </c>
      <c r="N273" s="22">
        <v>0</v>
      </c>
      <c r="O273" s="22">
        <v>0</v>
      </c>
      <c r="P273" s="22">
        <v>0</v>
      </c>
      <c r="Q273" s="21" t="s">
        <v>61</v>
      </c>
    </row>
    <row r="274" spans="1:17" s="23" customFormat="1" ht="31.5" x14ac:dyDescent="0.25">
      <c r="A274" s="19" t="s">
        <v>498</v>
      </c>
      <c r="B274" s="41" t="s">
        <v>549</v>
      </c>
      <c r="C274" s="21" t="s">
        <v>550</v>
      </c>
      <c r="D274" s="22">
        <v>0</v>
      </c>
      <c r="E274" s="22">
        <v>0</v>
      </c>
      <c r="F274" s="22">
        <v>0</v>
      </c>
      <c r="G274" s="22">
        <v>0</v>
      </c>
      <c r="H274" s="22">
        <v>0</v>
      </c>
      <c r="I274" s="22">
        <v>0</v>
      </c>
      <c r="J274" s="22">
        <v>0</v>
      </c>
      <c r="K274" s="22">
        <v>0</v>
      </c>
      <c r="L274" s="22">
        <v>0</v>
      </c>
      <c r="M274" s="22">
        <v>0</v>
      </c>
      <c r="N274" s="22">
        <v>0</v>
      </c>
      <c r="O274" s="22">
        <v>0</v>
      </c>
      <c r="P274" s="22">
        <v>0</v>
      </c>
      <c r="Q274" s="21" t="s">
        <v>61</v>
      </c>
    </row>
    <row r="275" spans="1:17" s="23" customFormat="1" ht="15.75" x14ac:dyDescent="0.25">
      <c r="A275" s="19" t="s">
        <v>498</v>
      </c>
      <c r="B275" s="41" t="s">
        <v>551</v>
      </c>
      <c r="C275" s="21" t="s">
        <v>552</v>
      </c>
      <c r="D275" s="22">
        <v>0</v>
      </c>
      <c r="E275" s="22">
        <v>0</v>
      </c>
      <c r="F275" s="22">
        <v>0</v>
      </c>
      <c r="G275" s="22">
        <v>0</v>
      </c>
      <c r="H275" s="22">
        <v>0</v>
      </c>
      <c r="I275" s="22">
        <v>0</v>
      </c>
      <c r="J275" s="22">
        <v>0</v>
      </c>
      <c r="K275" s="22">
        <v>0</v>
      </c>
      <c r="L275" s="22">
        <v>0</v>
      </c>
      <c r="M275" s="22">
        <v>0</v>
      </c>
      <c r="N275" s="22">
        <v>0</v>
      </c>
      <c r="O275" s="22">
        <v>0</v>
      </c>
      <c r="P275" s="22">
        <v>0</v>
      </c>
      <c r="Q275" s="21" t="s">
        <v>61</v>
      </c>
    </row>
    <row r="276" spans="1:17" s="23" customFormat="1" ht="31.5" x14ac:dyDescent="0.25">
      <c r="A276" s="19" t="s">
        <v>498</v>
      </c>
      <c r="B276" s="41" t="s">
        <v>553</v>
      </c>
      <c r="C276" s="21" t="s">
        <v>554</v>
      </c>
      <c r="D276" s="22">
        <v>0</v>
      </c>
      <c r="E276" s="22">
        <v>0</v>
      </c>
      <c r="F276" s="22">
        <v>0</v>
      </c>
      <c r="G276" s="22">
        <v>0</v>
      </c>
      <c r="H276" s="22">
        <v>0</v>
      </c>
      <c r="I276" s="22">
        <v>0</v>
      </c>
      <c r="J276" s="22">
        <v>0</v>
      </c>
      <c r="K276" s="22">
        <v>0</v>
      </c>
      <c r="L276" s="22">
        <v>0</v>
      </c>
      <c r="M276" s="22">
        <v>0</v>
      </c>
      <c r="N276" s="22">
        <v>0</v>
      </c>
      <c r="O276" s="22">
        <v>0</v>
      </c>
      <c r="P276" s="22">
        <v>0</v>
      </c>
      <c r="Q276" s="21" t="s">
        <v>61</v>
      </c>
    </row>
    <row r="277" spans="1:17" s="23" customFormat="1" ht="31.5" x14ac:dyDescent="0.25">
      <c r="A277" s="19" t="s">
        <v>498</v>
      </c>
      <c r="B277" s="41" t="s">
        <v>555</v>
      </c>
      <c r="C277" s="21" t="s">
        <v>556</v>
      </c>
      <c r="D277" s="22">
        <v>0</v>
      </c>
      <c r="E277" s="22">
        <v>0</v>
      </c>
      <c r="F277" s="22">
        <v>0</v>
      </c>
      <c r="G277" s="22">
        <v>0</v>
      </c>
      <c r="H277" s="22">
        <v>0</v>
      </c>
      <c r="I277" s="22">
        <v>0</v>
      </c>
      <c r="J277" s="22">
        <v>0</v>
      </c>
      <c r="K277" s="22">
        <v>0</v>
      </c>
      <c r="L277" s="22">
        <v>0</v>
      </c>
      <c r="M277" s="22">
        <v>0</v>
      </c>
      <c r="N277" s="22">
        <v>0</v>
      </c>
      <c r="O277" s="22">
        <v>0</v>
      </c>
      <c r="P277" s="22">
        <v>0</v>
      </c>
      <c r="Q277" s="21" t="s">
        <v>61</v>
      </c>
    </row>
    <row r="278" spans="1:17" s="23" customFormat="1" ht="31.5" x14ac:dyDescent="0.25">
      <c r="A278" s="24" t="s">
        <v>498</v>
      </c>
      <c r="B278" s="40" t="s">
        <v>557</v>
      </c>
      <c r="C278" s="39" t="s">
        <v>558</v>
      </c>
      <c r="D278" s="22">
        <v>0</v>
      </c>
      <c r="E278" s="22">
        <v>0</v>
      </c>
      <c r="F278" s="22">
        <v>0</v>
      </c>
      <c r="G278" s="22">
        <v>0</v>
      </c>
      <c r="H278" s="22">
        <v>0</v>
      </c>
      <c r="I278" s="22">
        <v>0</v>
      </c>
      <c r="J278" s="22">
        <v>0</v>
      </c>
      <c r="K278" s="22">
        <v>0</v>
      </c>
      <c r="L278" s="22">
        <v>0</v>
      </c>
      <c r="M278" s="22">
        <v>0</v>
      </c>
      <c r="N278" s="22">
        <v>0</v>
      </c>
      <c r="O278" s="22">
        <v>0</v>
      </c>
      <c r="P278" s="22">
        <v>0</v>
      </c>
      <c r="Q278" s="21" t="s">
        <v>61</v>
      </c>
    </row>
    <row r="279" spans="1:17" s="23" customFormat="1" ht="31.5" x14ac:dyDescent="0.25">
      <c r="A279" s="24" t="s">
        <v>498</v>
      </c>
      <c r="B279" s="40" t="s">
        <v>559</v>
      </c>
      <c r="C279" s="39" t="s">
        <v>560</v>
      </c>
      <c r="D279" s="22">
        <v>0</v>
      </c>
      <c r="E279" s="22">
        <v>0</v>
      </c>
      <c r="F279" s="22">
        <v>0</v>
      </c>
      <c r="G279" s="22">
        <v>0</v>
      </c>
      <c r="H279" s="22">
        <v>0</v>
      </c>
      <c r="I279" s="22">
        <v>0</v>
      </c>
      <c r="J279" s="22">
        <v>0</v>
      </c>
      <c r="K279" s="22">
        <v>0</v>
      </c>
      <c r="L279" s="22">
        <v>0</v>
      </c>
      <c r="M279" s="22">
        <v>0</v>
      </c>
      <c r="N279" s="22">
        <v>0</v>
      </c>
      <c r="O279" s="22">
        <v>0</v>
      </c>
      <c r="P279" s="22">
        <v>0</v>
      </c>
      <c r="Q279" s="21" t="s">
        <v>61</v>
      </c>
    </row>
    <row r="280" spans="1:17" s="23" customFormat="1" ht="15.75" x14ac:dyDescent="0.25">
      <c r="A280" s="19" t="s">
        <v>498</v>
      </c>
      <c r="B280" s="38" t="s">
        <v>561</v>
      </c>
      <c r="C280" s="21" t="s">
        <v>562</v>
      </c>
      <c r="D280" s="22">
        <v>0</v>
      </c>
      <c r="E280" s="22">
        <v>0</v>
      </c>
      <c r="F280" s="22">
        <v>0</v>
      </c>
      <c r="G280" s="22">
        <v>0</v>
      </c>
      <c r="H280" s="22">
        <v>0</v>
      </c>
      <c r="I280" s="22">
        <v>0</v>
      </c>
      <c r="J280" s="22">
        <v>0</v>
      </c>
      <c r="K280" s="22">
        <v>0</v>
      </c>
      <c r="L280" s="22">
        <v>0</v>
      </c>
      <c r="M280" s="22">
        <v>0</v>
      </c>
      <c r="N280" s="22">
        <v>0</v>
      </c>
      <c r="O280" s="22">
        <v>0</v>
      </c>
      <c r="P280" s="22">
        <v>0</v>
      </c>
      <c r="Q280" s="21" t="s">
        <v>61</v>
      </c>
    </row>
    <row r="281" spans="1:17" s="23" customFormat="1" ht="31.5" x14ac:dyDescent="0.25">
      <c r="A281" s="19" t="s">
        <v>498</v>
      </c>
      <c r="B281" s="38" t="s">
        <v>563</v>
      </c>
      <c r="C281" s="21" t="s">
        <v>564</v>
      </c>
      <c r="D281" s="22">
        <v>0</v>
      </c>
      <c r="E281" s="22">
        <v>0</v>
      </c>
      <c r="F281" s="22">
        <v>0</v>
      </c>
      <c r="G281" s="22">
        <v>0</v>
      </c>
      <c r="H281" s="22">
        <v>0</v>
      </c>
      <c r="I281" s="22">
        <v>0</v>
      </c>
      <c r="J281" s="22">
        <v>0</v>
      </c>
      <c r="K281" s="22">
        <v>0</v>
      </c>
      <c r="L281" s="22">
        <v>0</v>
      </c>
      <c r="M281" s="22">
        <v>0</v>
      </c>
      <c r="N281" s="22">
        <v>0</v>
      </c>
      <c r="O281" s="22">
        <v>0</v>
      </c>
      <c r="P281" s="22">
        <v>0</v>
      </c>
      <c r="Q281" s="21" t="s">
        <v>61</v>
      </c>
    </row>
    <row r="282" spans="1:17" s="23" customFormat="1" ht="31.5" x14ac:dyDescent="0.25">
      <c r="A282" s="19" t="s">
        <v>498</v>
      </c>
      <c r="B282" s="38" t="s">
        <v>565</v>
      </c>
      <c r="C282" s="21" t="s">
        <v>566</v>
      </c>
      <c r="D282" s="22">
        <v>0</v>
      </c>
      <c r="E282" s="22">
        <v>0</v>
      </c>
      <c r="F282" s="22">
        <v>0</v>
      </c>
      <c r="G282" s="22">
        <v>0</v>
      </c>
      <c r="H282" s="22">
        <v>0</v>
      </c>
      <c r="I282" s="22">
        <v>0</v>
      </c>
      <c r="J282" s="22">
        <v>0</v>
      </c>
      <c r="K282" s="22">
        <v>0</v>
      </c>
      <c r="L282" s="22">
        <v>0</v>
      </c>
      <c r="M282" s="22">
        <v>0</v>
      </c>
      <c r="N282" s="22">
        <v>0</v>
      </c>
      <c r="O282" s="22">
        <v>0</v>
      </c>
      <c r="P282" s="22">
        <v>0</v>
      </c>
      <c r="Q282" s="21" t="s">
        <v>61</v>
      </c>
    </row>
    <row r="283" spans="1:17" s="23" customFormat="1" ht="31.5" x14ac:dyDescent="0.25">
      <c r="A283" s="19" t="s">
        <v>498</v>
      </c>
      <c r="B283" s="38" t="s">
        <v>567</v>
      </c>
      <c r="C283" s="21" t="s">
        <v>568</v>
      </c>
      <c r="D283" s="22">
        <v>0</v>
      </c>
      <c r="E283" s="22">
        <v>0</v>
      </c>
      <c r="F283" s="22">
        <v>0</v>
      </c>
      <c r="G283" s="22">
        <v>0</v>
      </c>
      <c r="H283" s="22">
        <v>0</v>
      </c>
      <c r="I283" s="22">
        <v>0</v>
      </c>
      <c r="J283" s="22">
        <v>0</v>
      </c>
      <c r="K283" s="22">
        <v>0</v>
      </c>
      <c r="L283" s="22">
        <v>0</v>
      </c>
      <c r="M283" s="22">
        <v>0</v>
      </c>
      <c r="N283" s="22">
        <v>0</v>
      </c>
      <c r="O283" s="22">
        <v>0</v>
      </c>
      <c r="P283" s="22">
        <v>0</v>
      </c>
      <c r="Q283" s="21" t="s">
        <v>61</v>
      </c>
    </row>
    <row r="284" spans="1:17" s="23" customFormat="1" ht="15.75" x14ac:dyDescent="0.25">
      <c r="A284" s="19" t="s">
        <v>498</v>
      </c>
      <c r="B284" s="38" t="s">
        <v>569</v>
      </c>
      <c r="C284" s="21" t="s">
        <v>570</v>
      </c>
      <c r="D284" s="22">
        <v>0</v>
      </c>
      <c r="E284" s="22">
        <v>0</v>
      </c>
      <c r="F284" s="22">
        <v>0</v>
      </c>
      <c r="G284" s="22">
        <v>0</v>
      </c>
      <c r="H284" s="22">
        <v>0</v>
      </c>
      <c r="I284" s="22">
        <v>0</v>
      </c>
      <c r="J284" s="22">
        <v>0</v>
      </c>
      <c r="K284" s="22">
        <v>0</v>
      </c>
      <c r="L284" s="22">
        <v>0</v>
      </c>
      <c r="M284" s="22">
        <v>0</v>
      </c>
      <c r="N284" s="22">
        <v>0</v>
      </c>
      <c r="O284" s="22">
        <v>0</v>
      </c>
      <c r="P284" s="22">
        <v>0</v>
      </c>
      <c r="Q284" s="21" t="s">
        <v>61</v>
      </c>
    </row>
    <row r="285" spans="1:17" s="23" customFormat="1" ht="31.5" x14ac:dyDescent="0.25">
      <c r="A285" s="19" t="s">
        <v>498</v>
      </c>
      <c r="B285" s="38" t="s">
        <v>571</v>
      </c>
      <c r="C285" s="21" t="s">
        <v>572</v>
      </c>
      <c r="D285" s="22">
        <v>0</v>
      </c>
      <c r="E285" s="22">
        <v>0</v>
      </c>
      <c r="F285" s="22">
        <v>0</v>
      </c>
      <c r="G285" s="22">
        <v>0</v>
      </c>
      <c r="H285" s="22">
        <v>0</v>
      </c>
      <c r="I285" s="22">
        <v>0</v>
      </c>
      <c r="J285" s="22">
        <v>0</v>
      </c>
      <c r="K285" s="22">
        <v>0</v>
      </c>
      <c r="L285" s="22">
        <v>0</v>
      </c>
      <c r="M285" s="22">
        <v>0</v>
      </c>
      <c r="N285" s="22">
        <v>0</v>
      </c>
      <c r="O285" s="22">
        <v>0</v>
      </c>
      <c r="P285" s="22">
        <v>0</v>
      </c>
      <c r="Q285" s="21" t="s">
        <v>61</v>
      </c>
    </row>
    <row r="286" spans="1:17" s="23" customFormat="1" ht="31.5" x14ac:dyDescent="0.25">
      <c r="A286" s="19" t="s">
        <v>498</v>
      </c>
      <c r="B286" s="38" t="s">
        <v>573</v>
      </c>
      <c r="C286" s="21" t="s">
        <v>574</v>
      </c>
      <c r="D286" s="22">
        <v>0</v>
      </c>
      <c r="E286" s="22">
        <v>0</v>
      </c>
      <c r="F286" s="22">
        <v>0</v>
      </c>
      <c r="G286" s="22">
        <v>0</v>
      </c>
      <c r="H286" s="22">
        <v>0</v>
      </c>
      <c r="I286" s="22">
        <v>0</v>
      </c>
      <c r="J286" s="22">
        <v>0</v>
      </c>
      <c r="K286" s="22">
        <v>0</v>
      </c>
      <c r="L286" s="22">
        <v>0</v>
      </c>
      <c r="M286" s="22">
        <v>0</v>
      </c>
      <c r="N286" s="22">
        <v>0</v>
      </c>
      <c r="O286" s="22">
        <v>0</v>
      </c>
      <c r="P286" s="22">
        <v>0</v>
      </c>
      <c r="Q286" s="21" t="s">
        <v>61</v>
      </c>
    </row>
    <row r="287" spans="1:17" s="23" customFormat="1" ht="31.5" x14ac:dyDescent="0.25">
      <c r="A287" s="19" t="s">
        <v>498</v>
      </c>
      <c r="B287" s="38" t="s">
        <v>575</v>
      </c>
      <c r="C287" s="21" t="s">
        <v>576</v>
      </c>
      <c r="D287" s="22">
        <v>0</v>
      </c>
      <c r="E287" s="22">
        <v>0</v>
      </c>
      <c r="F287" s="22">
        <v>0</v>
      </c>
      <c r="G287" s="22">
        <v>0</v>
      </c>
      <c r="H287" s="22">
        <v>0</v>
      </c>
      <c r="I287" s="22">
        <v>0</v>
      </c>
      <c r="J287" s="22">
        <v>0</v>
      </c>
      <c r="K287" s="22">
        <v>0</v>
      </c>
      <c r="L287" s="22">
        <v>0</v>
      </c>
      <c r="M287" s="22">
        <v>0</v>
      </c>
      <c r="N287" s="22">
        <v>0</v>
      </c>
      <c r="O287" s="22">
        <v>0</v>
      </c>
      <c r="P287" s="22">
        <v>0</v>
      </c>
      <c r="Q287" s="21" t="s">
        <v>61</v>
      </c>
    </row>
    <row r="288" spans="1:17" s="23" customFormat="1" ht="15.75" x14ac:dyDescent="0.25">
      <c r="A288" s="19" t="s">
        <v>498</v>
      </c>
      <c r="B288" s="30" t="s">
        <v>577</v>
      </c>
      <c r="C288" s="37" t="s">
        <v>578</v>
      </c>
      <c r="D288" s="22">
        <v>0</v>
      </c>
      <c r="E288" s="22">
        <v>0</v>
      </c>
      <c r="F288" s="22">
        <v>0</v>
      </c>
      <c r="G288" s="22">
        <v>0</v>
      </c>
      <c r="H288" s="22">
        <v>0</v>
      </c>
      <c r="I288" s="22">
        <v>0</v>
      </c>
      <c r="J288" s="22">
        <v>0</v>
      </c>
      <c r="K288" s="22">
        <v>0</v>
      </c>
      <c r="L288" s="22">
        <v>0</v>
      </c>
      <c r="M288" s="22">
        <v>0</v>
      </c>
      <c r="N288" s="22">
        <v>0</v>
      </c>
      <c r="O288" s="22">
        <v>0</v>
      </c>
      <c r="P288" s="22">
        <v>0</v>
      </c>
      <c r="Q288" s="21" t="s">
        <v>61</v>
      </c>
    </row>
    <row r="289" spans="1:17" s="23" customFormat="1" ht="31.5" x14ac:dyDescent="0.25">
      <c r="A289" s="19" t="s">
        <v>498</v>
      </c>
      <c r="B289" s="30" t="s">
        <v>579</v>
      </c>
      <c r="C289" s="37" t="s">
        <v>580</v>
      </c>
      <c r="D289" s="22">
        <v>0</v>
      </c>
      <c r="E289" s="22">
        <v>0</v>
      </c>
      <c r="F289" s="22">
        <v>0</v>
      </c>
      <c r="G289" s="22">
        <v>0</v>
      </c>
      <c r="H289" s="22">
        <v>0</v>
      </c>
      <c r="I289" s="22">
        <v>0</v>
      </c>
      <c r="J289" s="22">
        <v>0</v>
      </c>
      <c r="K289" s="22">
        <v>0</v>
      </c>
      <c r="L289" s="22">
        <v>0</v>
      </c>
      <c r="M289" s="22">
        <v>0</v>
      </c>
      <c r="N289" s="22">
        <v>0</v>
      </c>
      <c r="O289" s="22">
        <v>0</v>
      </c>
      <c r="P289" s="22">
        <v>0</v>
      </c>
      <c r="Q289" s="21" t="s">
        <v>61</v>
      </c>
    </row>
    <row r="290" spans="1:17" s="23" customFormat="1" ht="31.5" x14ac:dyDescent="0.25">
      <c r="A290" s="19" t="s">
        <v>498</v>
      </c>
      <c r="B290" s="30" t="s">
        <v>581</v>
      </c>
      <c r="C290" s="37" t="s">
        <v>582</v>
      </c>
      <c r="D290" s="22">
        <v>0</v>
      </c>
      <c r="E290" s="22">
        <v>0</v>
      </c>
      <c r="F290" s="22">
        <v>0</v>
      </c>
      <c r="G290" s="22">
        <v>0</v>
      </c>
      <c r="H290" s="22">
        <v>0</v>
      </c>
      <c r="I290" s="22">
        <v>0</v>
      </c>
      <c r="J290" s="22">
        <v>0</v>
      </c>
      <c r="K290" s="22">
        <v>0</v>
      </c>
      <c r="L290" s="22">
        <v>0</v>
      </c>
      <c r="M290" s="22">
        <v>0</v>
      </c>
      <c r="N290" s="22">
        <v>0</v>
      </c>
      <c r="O290" s="22">
        <v>0</v>
      </c>
      <c r="P290" s="22">
        <v>0</v>
      </c>
      <c r="Q290" s="21" t="s">
        <v>61</v>
      </c>
    </row>
    <row r="291" spans="1:17" s="23" customFormat="1" ht="31.5" x14ac:dyDescent="0.25">
      <c r="A291" s="19" t="s">
        <v>498</v>
      </c>
      <c r="B291" s="30" t="s">
        <v>583</v>
      </c>
      <c r="C291" s="37" t="s">
        <v>584</v>
      </c>
      <c r="D291" s="22">
        <v>0</v>
      </c>
      <c r="E291" s="22">
        <v>0</v>
      </c>
      <c r="F291" s="22">
        <v>0</v>
      </c>
      <c r="G291" s="22">
        <v>0</v>
      </c>
      <c r="H291" s="22">
        <v>0</v>
      </c>
      <c r="I291" s="22">
        <v>0</v>
      </c>
      <c r="J291" s="22">
        <v>0</v>
      </c>
      <c r="K291" s="22">
        <v>0</v>
      </c>
      <c r="L291" s="22">
        <v>0</v>
      </c>
      <c r="M291" s="22">
        <v>0</v>
      </c>
      <c r="N291" s="22">
        <v>0</v>
      </c>
      <c r="O291" s="22">
        <v>0</v>
      </c>
      <c r="P291" s="22">
        <v>0</v>
      </c>
      <c r="Q291" s="21" t="s">
        <v>61</v>
      </c>
    </row>
    <row r="292" spans="1:17" s="23" customFormat="1" ht="15.75" x14ac:dyDescent="0.25">
      <c r="A292" s="19" t="s">
        <v>498</v>
      </c>
      <c r="B292" s="30" t="s">
        <v>585</v>
      </c>
      <c r="C292" s="37" t="s">
        <v>586</v>
      </c>
      <c r="D292" s="22">
        <v>0</v>
      </c>
      <c r="E292" s="22">
        <v>0</v>
      </c>
      <c r="F292" s="22">
        <v>0</v>
      </c>
      <c r="G292" s="22">
        <v>0</v>
      </c>
      <c r="H292" s="22">
        <v>0</v>
      </c>
      <c r="I292" s="22">
        <v>0</v>
      </c>
      <c r="J292" s="22">
        <v>0</v>
      </c>
      <c r="K292" s="22">
        <v>0</v>
      </c>
      <c r="L292" s="22">
        <v>0</v>
      </c>
      <c r="M292" s="22">
        <v>0</v>
      </c>
      <c r="N292" s="22">
        <v>0</v>
      </c>
      <c r="O292" s="22">
        <v>0</v>
      </c>
      <c r="P292" s="22">
        <v>0</v>
      </c>
      <c r="Q292" s="21" t="s">
        <v>61</v>
      </c>
    </row>
    <row r="293" spans="1:17" s="23" customFormat="1" ht="15.75" x14ac:dyDescent="0.25">
      <c r="A293" s="19" t="s">
        <v>498</v>
      </c>
      <c r="B293" s="30" t="s">
        <v>512</v>
      </c>
      <c r="C293" s="37" t="s">
        <v>587</v>
      </c>
      <c r="D293" s="22">
        <v>0</v>
      </c>
      <c r="E293" s="22">
        <v>0</v>
      </c>
      <c r="F293" s="22">
        <v>0</v>
      </c>
      <c r="G293" s="22">
        <v>0</v>
      </c>
      <c r="H293" s="22">
        <v>0</v>
      </c>
      <c r="I293" s="22">
        <v>0</v>
      </c>
      <c r="J293" s="22">
        <v>0</v>
      </c>
      <c r="K293" s="22">
        <v>0</v>
      </c>
      <c r="L293" s="22">
        <v>0</v>
      </c>
      <c r="M293" s="22">
        <v>0</v>
      </c>
      <c r="N293" s="22">
        <v>0</v>
      </c>
      <c r="O293" s="22">
        <v>0</v>
      </c>
      <c r="P293" s="22">
        <v>0</v>
      </c>
      <c r="Q293" s="21" t="s">
        <v>61</v>
      </c>
    </row>
    <row r="294" spans="1:17" s="23" customFormat="1" ht="31.5" x14ac:dyDescent="0.25">
      <c r="A294" s="19" t="s">
        <v>498</v>
      </c>
      <c r="B294" s="30" t="s">
        <v>588</v>
      </c>
      <c r="C294" s="37" t="s">
        <v>589</v>
      </c>
      <c r="D294" s="22">
        <v>0</v>
      </c>
      <c r="E294" s="22">
        <v>0</v>
      </c>
      <c r="F294" s="22">
        <v>0</v>
      </c>
      <c r="G294" s="22">
        <v>0</v>
      </c>
      <c r="H294" s="22">
        <v>0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2">
        <v>0</v>
      </c>
      <c r="O294" s="22">
        <v>0</v>
      </c>
      <c r="P294" s="22">
        <v>0</v>
      </c>
      <c r="Q294" s="21" t="s">
        <v>61</v>
      </c>
    </row>
    <row r="295" spans="1:17" s="23" customFormat="1" ht="15.75" x14ac:dyDescent="0.25">
      <c r="A295" s="19" t="s">
        <v>498</v>
      </c>
      <c r="B295" s="30" t="s">
        <v>590</v>
      </c>
      <c r="C295" s="37" t="s">
        <v>591</v>
      </c>
      <c r="D295" s="22">
        <v>0</v>
      </c>
      <c r="E295" s="22">
        <v>0</v>
      </c>
      <c r="F295" s="22">
        <v>0</v>
      </c>
      <c r="G295" s="22">
        <v>0</v>
      </c>
      <c r="H295" s="22">
        <v>0</v>
      </c>
      <c r="I295" s="22">
        <v>0</v>
      </c>
      <c r="J295" s="22">
        <v>0</v>
      </c>
      <c r="K295" s="22">
        <v>0</v>
      </c>
      <c r="L295" s="22">
        <v>0</v>
      </c>
      <c r="M295" s="22">
        <v>0</v>
      </c>
      <c r="N295" s="22">
        <v>0</v>
      </c>
      <c r="O295" s="22">
        <v>0</v>
      </c>
      <c r="P295" s="22">
        <v>0</v>
      </c>
      <c r="Q295" s="21" t="s">
        <v>61</v>
      </c>
    </row>
    <row r="296" spans="1:17" s="23" customFormat="1" ht="31.5" x14ac:dyDescent="0.25">
      <c r="A296" s="19" t="s">
        <v>498</v>
      </c>
      <c r="B296" s="30" t="s">
        <v>592</v>
      </c>
      <c r="C296" s="37" t="s">
        <v>593</v>
      </c>
      <c r="D296" s="22">
        <v>0</v>
      </c>
      <c r="E296" s="22">
        <v>0</v>
      </c>
      <c r="F296" s="22">
        <v>0</v>
      </c>
      <c r="G296" s="22">
        <v>0</v>
      </c>
      <c r="H296" s="22">
        <v>0</v>
      </c>
      <c r="I296" s="22">
        <v>0</v>
      </c>
      <c r="J296" s="22">
        <v>0</v>
      </c>
      <c r="K296" s="22">
        <v>0</v>
      </c>
      <c r="L296" s="22">
        <v>0</v>
      </c>
      <c r="M296" s="22">
        <v>0</v>
      </c>
      <c r="N296" s="22">
        <v>0</v>
      </c>
      <c r="O296" s="22">
        <v>0</v>
      </c>
      <c r="P296" s="22">
        <v>0</v>
      </c>
      <c r="Q296" s="21" t="s">
        <v>61</v>
      </c>
    </row>
    <row r="297" spans="1:17" s="23" customFormat="1" ht="31.5" x14ac:dyDescent="0.25">
      <c r="A297" s="19" t="s">
        <v>498</v>
      </c>
      <c r="B297" s="30" t="s">
        <v>594</v>
      </c>
      <c r="C297" s="37" t="s">
        <v>595</v>
      </c>
      <c r="D297" s="22">
        <v>0</v>
      </c>
      <c r="E297" s="22">
        <v>0</v>
      </c>
      <c r="F297" s="22">
        <v>0</v>
      </c>
      <c r="G297" s="22">
        <v>0</v>
      </c>
      <c r="H297" s="22">
        <v>0</v>
      </c>
      <c r="I297" s="22">
        <v>0</v>
      </c>
      <c r="J297" s="22">
        <v>0</v>
      </c>
      <c r="K297" s="22">
        <v>0</v>
      </c>
      <c r="L297" s="22">
        <v>0</v>
      </c>
      <c r="M297" s="22">
        <v>0</v>
      </c>
      <c r="N297" s="22">
        <v>0</v>
      </c>
      <c r="O297" s="22">
        <v>0</v>
      </c>
      <c r="P297" s="22">
        <v>0</v>
      </c>
      <c r="Q297" s="21" t="s">
        <v>61</v>
      </c>
    </row>
    <row r="298" spans="1:17" s="23" customFormat="1" ht="31.5" x14ac:dyDescent="0.25">
      <c r="A298" s="19" t="s">
        <v>498</v>
      </c>
      <c r="B298" s="30" t="s">
        <v>596</v>
      </c>
      <c r="C298" s="37" t="s">
        <v>597</v>
      </c>
      <c r="D298" s="22">
        <v>0</v>
      </c>
      <c r="E298" s="22">
        <v>0</v>
      </c>
      <c r="F298" s="22">
        <v>0</v>
      </c>
      <c r="G298" s="22">
        <v>0</v>
      </c>
      <c r="H298" s="22">
        <v>0</v>
      </c>
      <c r="I298" s="22">
        <v>0</v>
      </c>
      <c r="J298" s="22">
        <v>0</v>
      </c>
      <c r="K298" s="22">
        <v>0</v>
      </c>
      <c r="L298" s="22">
        <v>0</v>
      </c>
      <c r="M298" s="22">
        <v>0</v>
      </c>
      <c r="N298" s="22">
        <v>0</v>
      </c>
      <c r="O298" s="22">
        <v>0</v>
      </c>
      <c r="P298" s="22">
        <v>0</v>
      </c>
      <c r="Q298" s="21" t="s">
        <v>61</v>
      </c>
    </row>
    <row r="299" spans="1:17" s="23" customFormat="1" ht="15.75" x14ac:dyDescent="0.25">
      <c r="A299" s="19" t="s">
        <v>498</v>
      </c>
      <c r="B299" s="30" t="s">
        <v>598</v>
      </c>
      <c r="C299" s="37" t="s">
        <v>599</v>
      </c>
      <c r="D299" s="22">
        <v>0</v>
      </c>
      <c r="E299" s="22">
        <v>0</v>
      </c>
      <c r="F299" s="22">
        <v>0</v>
      </c>
      <c r="G299" s="22">
        <v>0</v>
      </c>
      <c r="H299" s="22">
        <v>0</v>
      </c>
      <c r="I299" s="22">
        <v>0</v>
      </c>
      <c r="J299" s="22">
        <v>0</v>
      </c>
      <c r="K299" s="22">
        <v>0</v>
      </c>
      <c r="L299" s="22">
        <v>0</v>
      </c>
      <c r="M299" s="22">
        <v>0</v>
      </c>
      <c r="N299" s="22">
        <v>0</v>
      </c>
      <c r="O299" s="22">
        <v>0</v>
      </c>
      <c r="P299" s="22">
        <v>0</v>
      </c>
      <c r="Q299" s="21" t="s">
        <v>61</v>
      </c>
    </row>
    <row r="300" spans="1:17" s="23" customFormat="1" ht="31.5" x14ac:dyDescent="0.25">
      <c r="A300" s="19" t="s">
        <v>498</v>
      </c>
      <c r="B300" s="30" t="s">
        <v>600</v>
      </c>
      <c r="C300" s="37" t="s">
        <v>601</v>
      </c>
      <c r="D300" s="22">
        <v>0</v>
      </c>
      <c r="E300" s="22">
        <v>0</v>
      </c>
      <c r="F300" s="22">
        <v>0</v>
      </c>
      <c r="G300" s="22">
        <v>0</v>
      </c>
      <c r="H300" s="22">
        <v>0</v>
      </c>
      <c r="I300" s="22">
        <v>0</v>
      </c>
      <c r="J300" s="22">
        <v>0</v>
      </c>
      <c r="K300" s="22">
        <v>0</v>
      </c>
      <c r="L300" s="22">
        <v>0</v>
      </c>
      <c r="M300" s="22">
        <v>0</v>
      </c>
      <c r="N300" s="22">
        <v>0</v>
      </c>
      <c r="O300" s="22">
        <v>0</v>
      </c>
      <c r="P300" s="22">
        <v>0</v>
      </c>
      <c r="Q300" s="21" t="s">
        <v>61</v>
      </c>
    </row>
    <row r="301" spans="1:17" s="23" customFormat="1" ht="31.5" x14ac:dyDescent="0.25">
      <c r="A301" s="19" t="s">
        <v>498</v>
      </c>
      <c r="B301" s="30" t="s">
        <v>602</v>
      </c>
      <c r="C301" s="37" t="s">
        <v>603</v>
      </c>
      <c r="D301" s="22">
        <v>0</v>
      </c>
      <c r="E301" s="22">
        <v>0</v>
      </c>
      <c r="F301" s="22">
        <v>0</v>
      </c>
      <c r="G301" s="22">
        <v>0</v>
      </c>
      <c r="H301" s="22">
        <v>0</v>
      </c>
      <c r="I301" s="22">
        <v>0</v>
      </c>
      <c r="J301" s="22">
        <v>0</v>
      </c>
      <c r="K301" s="22">
        <v>0</v>
      </c>
      <c r="L301" s="22">
        <v>0</v>
      </c>
      <c r="M301" s="22">
        <v>0</v>
      </c>
      <c r="N301" s="22">
        <v>0</v>
      </c>
      <c r="O301" s="22">
        <v>0</v>
      </c>
      <c r="P301" s="22">
        <v>0</v>
      </c>
      <c r="Q301" s="21" t="s">
        <v>61</v>
      </c>
    </row>
    <row r="302" spans="1:17" s="23" customFormat="1" ht="15.75" x14ac:dyDescent="0.25">
      <c r="A302" s="19" t="s">
        <v>498</v>
      </c>
      <c r="B302" s="30" t="s">
        <v>604</v>
      </c>
      <c r="C302" s="37" t="s">
        <v>605</v>
      </c>
      <c r="D302" s="22">
        <v>0</v>
      </c>
      <c r="E302" s="22">
        <v>0</v>
      </c>
      <c r="F302" s="22">
        <v>0</v>
      </c>
      <c r="G302" s="22">
        <v>0</v>
      </c>
      <c r="H302" s="22">
        <v>0</v>
      </c>
      <c r="I302" s="22">
        <v>0</v>
      </c>
      <c r="J302" s="22">
        <v>0</v>
      </c>
      <c r="K302" s="22">
        <v>0</v>
      </c>
      <c r="L302" s="22">
        <v>0</v>
      </c>
      <c r="M302" s="22">
        <v>0</v>
      </c>
      <c r="N302" s="22">
        <v>0</v>
      </c>
      <c r="O302" s="22">
        <v>0</v>
      </c>
      <c r="P302" s="22">
        <v>0</v>
      </c>
      <c r="Q302" s="21" t="s">
        <v>61</v>
      </c>
    </row>
    <row r="303" spans="1:17" s="23" customFormat="1" ht="31.5" x14ac:dyDescent="0.25">
      <c r="A303" s="19" t="s">
        <v>498</v>
      </c>
      <c r="B303" s="30" t="s">
        <v>606</v>
      </c>
      <c r="C303" s="37" t="s">
        <v>607</v>
      </c>
      <c r="D303" s="22">
        <v>0</v>
      </c>
      <c r="E303" s="22">
        <v>0</v>
      </c>
      <c r="F303" s="22">
        <v>0</v>
      </c>
      <c r="G303" s="22">
        <v>0</v>
      </c>
      <c r="H303" s="22">
        <v>0</v>
      </c>
      <c r="I303" s="22">
        <v>0</v>
      </c>
      <c r="J303" s="22">
        <v>0</v>
      </c>
      <c r="K303" s="22">
        <v>0</v>
      </c>
      <c r="L303" s="22">
        <v>0</v>
      </c>
      <c r="M303" s="22">
        <v>0</v>
      </c>
      <c r="N303" s="22">
        <v>0</v>
      </c>
      <c r="O303" s="22">
        <v>0</v>
      </c>
      <c r="P303" s="22">
        <v>0</v>
      </c>
      <c r="Q303" s="21" t="s">
        <v>61</v>
      </c>
    </row>
    <row r="304" spans="1:17" s="23" customFormat="1" ht="31.5" x14ac:dyDescent="0.25">
      <c r="A304" s="19" t="s">
        <v>498</v>
      </c>
      <c r="B304" s="30" t="s">
        <v>608</v>
      </c>
      <c r="C304" s="37" t="s">
        <v>609</v>
      </c>
      <c r="D304" s="22">
        <v>0</v>
      </c>
      <c r="E304" s="22">
        <v>0</v>
      </c>
      <c r="F304" s="22">
        <v>0</v>
      </c>
      <c r="G304" s="22">
        <v>0</v>
      </c>
      <c r="H304" s="22">
        <v>0</v>
      </c>
      <c r="I304" s="22">
        <v>0</v>
      </c>
      <c r="J304" s="22">
        <v>0</v>
      </c>
      <c r="K304" s="22">
        <v>0</v>
      </c>
      <c r="L304" s="22">
        <v>0</v>
      </c>
      <c r="M304" s="22">
        <v>0</v>
      </c>
      <c r="N304" s="22">
        <v>0</v>
      </c>
      <c r="O304" s="22">
        <v>0</v>
      </c>
      <c r="P304" s="22">
        <v>0</v>
      </c>
      <c r="Q304" s="21" t="s">
        <v>61</v>
      </c>
    </row>
    <row r="305" spans="1:17" s="23" customFormat="1" ht="31.5" x14ac:dyDescent="0.25">
      <c r="A305" s="19" t="s">
        <v>498</v>
      </c>
      <c r="B305" s="30" t="s">
        <v>610</v>
      </c>
      <c r="C305" s="37" t="s">
        <v>611</v>
      </c>
      <c r="D305" s="22">
        <v>0</v>
      </c>
      <c r="E305" s="22">
        <v>0</v>
      </c>
      <c r="F305" s="22">
        <v>0</v>
      </c>
      <c r="G305" s="22">
        <v>0</v>
      </c>
      <c r="H305" s="22">
        <v>0</v>
      </c>
      <c r="I305" s="22">
        <v>0</v>
      </c>
      <c r="J305" s="22">
        <v>0</v>
      </c>
      <c r="K305" s="22">
        <v>0</v>
      </c>
      <c r="L305" s="22">
        <v>0</v>
      </c>
      <c r="M305" s="22">
        <v>0</v>
      </c>
      <c r="N305" s="22">
        <v>0</v>
      </c>
      <c r="O305" s="22">
        <v>0</v>
      </c>
      <c r="P305" s="22">
        <v>0</v>
      </c>
      <c r="Q305" s="21" t="s">
        <v>61</v>
      </c>
    </row>
    <row r="306" spans="1:17" s="23" customFormat="1" ht="31.5" x14ac:dyDescent="0.25">
      <c r="A306" s="19" t="s">
        <v>498</v>
      </c>
      <c r="B306" s="30" t="s">
        <v>612</v>
      </c>
      <c r="C306" s="37" t="s">
        <v>613</v>
      </c>
      <c r="D306" s="22">
        <v>0</v>
      </c>
      <c r="E306" s="22">
        <v>0</v>
      </c>
      <c r="F306" s="22">
        <v>0</v>
      </c>
      <c r="G306" s="22">
        <v>0</v>
      </c>
      <c r="H306" s="22">
        <v>0</v>
      </c>
      <c r="I306" s="22">
        <v>0</v>
      </c>
      <c r="J306" s="22">
        <v>0</v>
      </c>
      <c r="K306" s="22">
        <v>0</v>
      </c>
      <c r="L306" s="22">
        <v>0</v>
      </c>
      <c r="M306" s="22">
        <v>0</v>
      </c>
      <c r="N306" s="22">
        <v>0</v>
      </c>
      <c r="O306" s="22">
        <v>0</v>
      </c>
      <c r="P306" s="22">
        <v>0</v>
      </c>
      <c r="Q306" s="21" t="s">
        <v>61</v>
      </c>
    </row>
    <row r="307" spans="1:17" s="23" customFormat="1" ht="15.75" x14ac:dyDescent="0.25">
      <c r="A307" s="19" t="s">
        <v>498</v>
      </c>
      <c r="B307" s="30" t="s">
        <v>614</v>
      </c>
      <c r="C307" s="37" t="s">
        <v>615</v>
      </c>
      <c r="D307" s="22">
        <v>0</v>
      </c>
      <c r="E307" s="22">
        <v>0</v>
      </c>
      <c r="F307" s="22">
        <v>0</v>
      </c>
      <c r="G307" s="22">
        <v>0</v>
      </c>
      <c r="H307" s="22">
        <v>0</v>
      </c>
      <c r="I307" s="22">
        <v>0</v>
      </c>
      <c r="J307" s="22">
        <v>0</v>
      </c>
      <c r="K307" s="22">
        <v>0</v>
      </c>
      <c r="L307" s="22">
        <v>0</v>
      </c>
      <c r="M307" s="22">
        <v>0</v>
      </c>
      <c r="N307" s="22">
        <v>0</v>
      </c>
      <c r="O307" s="22">
        <v>0</v>
      </c>
      <c r="P307" s="22">
        <v>0</v>
      </c>
      <c r="Q307" s="21" t="s">
        <v>61</v>
      </c>
    </row>
    <row r="308" spans="1:17" s="23" customFormat="1" ht="15.75" x14ac:dyDescent="0.25">
      <c r="A308" s="19" t="s">
        <v>498</v>
      </c>
      <c r="B308" s="30" t="s">
        <v>616</v>
      </c>
      <c r="C308" s="37" t="s">
        <v>617</v>
      </c>
      <c r="D308" s="22">
        <v>0</v>
      </c>
      <c r="E308" s="22">
        <v>0</v>
      </c>
      <c r="F308" s="22">
        <v>0</v>
      </c>
      <c r="G308" s="22">
        <v>0</v>
      </c>
      <c r="H308" s="22">
        <v>0</v>
      </c>
      <c r="I308" s="22">
        <v>0</v>
      </c>
      <c r="J308" s="22">
        <v>0</v>
      </c>
      <c r="K308" s="22">
        <v>0</v>
      </c>
      <c r="L308" s="22">
        <v>0</v>
      </c>
      <c r="M308" s="22">
        <v>0</v>
      </c>
      <c r="N308" s="22">
        <v>0</v>
      </c>
      <c r="O308" s="22">
        <v>0</v>
      </c>
      <c r="P308" s="22">
        <v>0</v>
      </c>
      <c r="Q308" s="21" t="s">
        <v>61</v>
      </c>
    </row>
    <row r="309" spans="1:17" s="23" customFormat="1" ht="31.5" x14ac:dyDescent="0.25">
      <c r="A309" s="19" t="s">
        <v>498</v>
      </c>
      <c r="B309" s="30" t="s">
        <v>618</v>
      </c>
      <c r="C309" s="37" t="s">
        <v>619</v>
      </c>
      <c r="D309" s="22">
        <v>0</v>
      </c>
      <c r="E309" s="22">
        <v>0</v>
      </c>
      <c r="F309" s="22">
        <v>0</v>
      </c>
      <c r="G309" s="22">
        <v>0</v>
      </c>
      <c r="H309" s="22">
        <v>0</v>
      </c>
      <c r="I309" s="22">
        <v>0</v>
      </c>
      <c r="J309" s="22">
        <v>0</v>
      </c>
      <c r="K309" s="22">
        <v>0</v>
      </c>
      <c r="L309" s="22">
        <v>0</v>
      </c>
      <c r="M309" s="22">
        <v>0</v>
      </c>
      <c r="N309" s="22">
        <v>0</v>
      </c>
      <c r="O309" s="22">
        <v>0</v>
      </c>
      <c r="P309" s="22">
        <v>0</v>
      </c>
      <c r="Q309" s="21" t="s">
        <v>61</v>
      </c>
    </row>
    <row r="310" spans="1:17" s="23" customFormat="1" ht="31.5" x14ac:dyDescent="0.25">
      <c r="A310" s="19" t="s">
        <v>498</v>
      </c>
      <c r="B310" s="30" t="s">
        <v>620</v>
      </c>
      <c r="C310" s="37" t="s">
        <v>621</v>
      </c>
      <c r="D310" s="22">
        <v>0</v>
      </c>
      <c r="E310" s="22">
        <v>0</v>
      </c>
      <c r="F310" s="22">
        <v>0</v>
      </c>
      <c r="G310" s="22">
        <v>0</v>
      </c>
      <c r="H310" s="22">
        <v>0</v>
      </c>
      <c r="I310" s="22">
        <v>0</v>
      </c>
      <c r="J310" s="22">
        <v>0</v>
      </c>
      <c r="K310" s="22">
        <v>0</v>
      </c>
      <c r="L310" s="22">
        <v>0</v>
      </c>
      <c r="M310" s="22">
        <v>0</v>
      </c>
      <c r="N310" s="22">
        <v>0</v>
      </c>
      <c r="O310" s="22">
        <v>0</v>
      </c>
      <c r="P310" s="22">
        <v>0</v>
      </c>
      <c r="Q310" s="21" t="s">
        <v>61</v>
      </c>
    </row>
    <row r="311" spans="1:17" s="23" customFormat="1" ht="31.5" x14ac:dyDescent="0.25">
      <c r="A311" s="19" t="s">
        <v>498</v>
      </c>
      <c r="B311" s="30" t="s">
        <v>622</v>
      </c>
      <c r="C311" s="37" t="s">
        <v>623</v>
      </c>
      <c r="D311" s="22">
        <v>0</v>
      </c>
      <c r="E311" s="22">
        <v>0</v>
      </c>
      <c r="F311" s="22">
        <v>0</v>
      </c>
      <c r="G311" s="22">
        <v>0</v>
      </c>
      <c r="H311" s="22">
        <v>0</v>
      </c>
      <c r="I311" s="22">
        <v>0</v>
      </c>
      <c r="J311" s="22">
        <v>0</v>
      </c>
      <c r="K311" s="22">
        <v>0</v>
      </c>
      <c r="L311" s="22">
        <v>0</v>
      </c>
      <c r="M311" s="22">
        <v>0</v>
      </c>
      <c r="N311" s="22">
        <v>0</v>
      </c>
      <c r="O311" s="22">
        <v>0</v>
      </c>
      <c r="P311" s="22">
        <v>0</v>
      </c>
      <c r="Q311" s="21" t="s">
        <v>61</v>
      </c>
    </row>
    <row r="312" spans="1:17" s="23" customFormat="1" ht="31.5" x14ac:dyDescent="0.25">
      <c r="A312" s="19" t="s">
        <v>498</v>
      </c>
      <c r="B312" s="30" t="s">
        <v>624</v>
      </c>
      <c r="C312" s="37" t="s">
        <v>625</v>
      </c>
      <c r="D312" s="22">
        <v>0</v>
      </c>
      <c r="E312" s="22">
        <v>0</v>
      </c>
      <c r="F312" s="22">
        <v>0</v>
      </c>
      <c r="G312" s="22">
        <v>0</v>
      </c>
      <c r="H312" s="22">
        <v>0</v>
      </c>
      <c r="I312" s="22">
        <v>0</v>
      </c>
      <c r="J312" s="22">
        <v>0</v>
      </c>
      <c r="K312" s="22">
        <v>0</v>
      </c>
      <c r="L312" s="22">
        <v>0</v>
      </c>
      <c r="M312" s="22">
        <v>0</v>
      </c>
      <c r="N312" s="22">
        <v>0</v>
      </c>
      <c r="O312" s="22">
        <v>0</v>
      </c>
      <c r="P312" s="22">
        <v>0</v>
      </c>
      <c r="Q312" s="21" t="s">
        <v>61</v>
      </c>
    </row>
    <row r="313" spans="1:17" s="23" customFormat="1" ht="31.5" x14ac:dyDescent="0.25">
      <c r="A313" s="19" t="s">
        <v>498</v>
      </c>
      <c r="B313" s="30" t="s">
        <v>626</v>
      </c>
      <c r="C313" s="37" t="s">
        <v>627</v>
      </c>
      <c r="D313" s="22">
        <v>0</v>
      </c>
      <c r="E313" s="22">
        <v>0</v>
      </c>
      <c r="F313" s="22">
        <v>0</v>
      </c>
      <c r="G313" s="22">
        <v>0</v>
      </c>
      <c r="H313" s="22">
        <v>0</v>
      </c>
      <c r="I313" s="22">
        <v>0</v>
      </c>
      <c r="J313" s="22">
        <v>0</v>
      </c>
      <c r="K313" s="22">
        <v>0</v>
      </c>
      <c r="L313" s="22">
        <v>0</v>
      </c>
      <c r="M313" s="22">
        <v>0</v>
      </c>
      <c r="N313" s="22">
        <v>0</v>
      </c>
      <c r="O313" s="22">
        <v>0</v>
      </c>
      <c r="P313" s="22">
        <v>0</v>
      </c>
      <c r="Q313" s="21" t="s">
        <v>61</v>
      </c>
    </row>
    <row r="314" spans="1:17" s="23" customFormat="1" ht="31.5" x14ac:dyDescent="0.25">
      <c r="A314" s="19" t="s">
        <v>498</v>
      </c>
      <c r="B314" s="30" t="s">
        <v>628</v>
      </c>
      <c r="C314" s="37" t="s">
        <v>629</v>
      </c>
      <c r="D314" s="22">
        <v>0</v>
      </c>
      <c r="E314" s="22">
        <v>0</v>
      </c>
      <c r="F314" s="22">
        <v>0</v>
      </c>
      <c r="G314" s="22">
        <v>0</v>
      </c>
      <c r="H314" s="22">
        <v>0</v>
      </c>
      <c r="I314" s="22">
        <v>0</v>
      </c>
      <c r="J314" s="22">
        <v>0</v>
      </c>
      <c r="K314" s="22">
        <v>0</v>
      </c>
      <c r="L314" s="22">
        <v>0</v>
      </c>
      <c r="M314" s="22">
        <v>0</v>
      </c>
      <c r="N314" s="22">
        <v>0</v>
      </c>
      <c r="O314" s="22">
        <v>0</v>
      </c>
      <c r="P314" s="22">
        <v>0</v>
      </c>
      <c r="Q314" s="21" t="s">
        <v>61</v>
      </c>
    </row>
    <row r="315" spans="1:17" s="23" customFormat="1" ht="31.5" x14ac:dyDescent="0.25">
      <c r="A315" s="19" t="s">
        <v>498</v>
      </c>
      <c r="B315" s="30" t="s">
        <v>630</v>
      </c>
      <c r="C315" s="37" t="s">
        <v>631</v>
      </c>
      <c r="D315" s="22">
        <v>0</v>
      </c>
      <c r="E315" s="22">
        <v>0</v>
      </c>
      <c r="F315" s="22">
        <v>0</v>
      </c>
      <c r="G315" s="22">
        <v>0</v>
      </c>
      <c r="H315" s="22">
        <v>0</v>
      </c>
      <c r="I315" s="22">
        <v>0</v>
      </c>
      <c r="J315" s="22">
        <v>0</v>
      </c>
      <c r="K315" s="22">
        <v>0</v>
      </c>
      <c r="L315" s="22">
        <v>0</v>
      </c>
      <c r="M315" s="22">
        <v>0</v>
      </c>
      <c r="N315" s="22">
        <v>0</v>
      </c>
      <c r="O315" s="22">
        <v>0</v>
      </c>
      <c r="P315" s="22">
        <v>0</v>
      </c>
      <c r="Q315" s="21" t="s">
        <v>61</v>
      </c>
    </row>
    <row r="316" spans="1:17" s="23" customFormat="1" ht="31.5" x14ac:dyDescent="0.25">
      <c r="A316" s="19" t="s">
        <v>498</v>
      </c>
      <c r="B316" s="30" t="s">
        <v>632</v>
      </c>
      <c r="C316" s="37" t="s">
        <v>633</v>
      </c>
      <c r="D316" s="22">
        <v>0</v>
      </c>
      <c r="E316" s="22">
        <v>0</v>
      </c>
      <c r="F316" s="22">
        <v>0</v>
      </c>
      <c r="G316" s="22">
        <v>0</v>
      </c>
      <c r="H316" s="22">
        <v>0</v>
      </c>
      <c r="I316" s="22">
        <v>0</v>
      </c>
      <c r="J316" s="22">
        <v>0</v>
      </c>
      <c r="K316" s="22">
        <v>0</v>
      </c>
      <c r="L316" s="22">
        <v>0</v>
      </c>
      <c r="M316" s="22">
        <v>0</v>
      </c>
      <c r="N316" s="22">
        <v>0</v>
      </c>
      <c r="O316" s="22">
        <v>0</v>
      </c>
      <c r="P316" s="22">
        <v>0</v>
      </c>
      <c r="Q316" s="21" t="s">
        <v>61</v>
      </c>
    </row>
    <row r="317" spans="1:17" s="23" customFormat="1" ht="15.75" x14ac:dyDescent="0.25">
      <c r="A317" s="19" t="s">
        <v>498</v>
      </c>
      <c r="B317" s="30" t="s">
        <v>634</v>
      </c>
      <c r="C317" s="37" t="s">
        <v>635</v>
      </c>
      <c r="D317" s="22">
        <v>0</v>
      </c>
      <c r="E317" s="22">
        <v>0</v>
      </c>
      <c r="F317" s="22">
        <v>0</v>
      </c>
      <c r="G317" s="22">
        <v>0</v>
      </c>
      <c r="H317" s="22">
        <v>0</v>
      </c>
      <c r="I317" s="22">
        <v>0</v>
      </c>
      <c r="J317" s="22">
        <v>0</v>
      </c>
      <c r="K317" s="22">
        <v>0</v>
      </c>
      <c r="L317" s="22">
        <v>0</v>
      </c>
      <c r="M317" s="22">
        <v>0</v>
      </c>
      <c r="N317" s="22">
        <v>0</v>
      </c>
      <c r="O317" s="22">
        <v>0</v>
      </c>
      <c r="P317" s="22">
        <v>0</v>
      </c>
      <c r="Q317" s="21" t="s">
        <v>61</v>
      </c>
    </row>
    <row r="318" spans="1:17" s="23" customFormat="1" ht="31.5" x14ac:dyDescent="0.25">
      <c r="A318" s="19" t="s">
        <v>498</v>
      </c>
      <c r="B318" s="30" t="s">
        <v>636</v>
      </c>
      <c r="C318" s="37" t="s">
        <v>637</v>
      </c>
      <c r="D318" s="22">
        <v>0</v>
      </c>
      <c r="E318" s="22">
        <v>0</v>
      </c>
      <c r="F318" s="22">
        <v>0</v>
      </c>
      <c r="G318" s="22">
        <v>0</v>
      </c>
      <c r="H318" s="22">
        <v>0</v>
      </c>
      <c r="I318" s="22">
        <v>0</v>
      </c>
      <c r="J318" s="22">
        <v>0</v>
      </c>
      <c r="K318" s="22">
        <v>0</v>
      </c>
      <c r="L318" s="22">
        <v>0</v>
      </c>
      <c r="M318" s="22">
        <v>0</v>
      </c>
      <c r="N318" s="22">
        <v>0</v>
      </c>
      <c r="O318" s="22">
        <v>0</v>
      </c>
      <c r="P318" s="22">
        <v>0</v>
      </c>
      <c r="Q318" s="21" t="s">
        <v>61</v>
      </c>
    </row>
    <row r="319" spans="1:17" s="23" customFormat="1" ht="31.5" x14ac:dyDescent="0.25">
      <c r="A319" s="19" t="s">
        <v>498</v>
      </c>
      <c r="B319" s="30" t="s">
        <v>638</v>
      </c>
      <c r="C319" s="37" t="s">
        <v>639</v>
      </c>
      <c r="D319" s="22">
        <v>0</v>
      </c>
      <c r="E319" s="22">
        <v>0</v>
      </c>
      <c r="F319" s="22">
        <v>0</v>
      </c>
      <c r="G319" s="22">
        <v>0</v>
      </c>
      <c r="H319" s="22">
        <v>0</v>
      </c>
      <c r="I319" s="22">
        <v>0</v>
      </c>
      <c r="J319" s="22">
        <v>0</v>
      </c>
      <c r="K319" s="22">
        <v>0</v>
      </c>
      <c r="L319" s="22">
        <v>0</v>
      </c>
      <c r="M319" s="22">
        <v>0</v>
      </c>
      <c r="N319" s="22">
        <v>0</v>
      </c>
      <c r="O319" s="22">
        <v>0</v>
      </c>
      <c r="P319" s="22">
        <v>0</v>
      </c>
      <c r="Q319" s="21" t="s">
        <v>61</v>
      </c>
    </row>
    <row r="320" spans="1:17" s="23" customFormat="1" ht="15.75" x14ac:dyDescent="0.25">
      <c r="A320" s="19" t="s">
        <v>498</v>
      </c>
      <c r="B320" s="38" t="s">
        <v>640</v>
      </c>
      <c r="C320" s="39" t="s">
        <v>641</v>
      </c>
      <c r="D320" s="22">
        <v>0</v>
      </c>
      <c r="E320" s="22">
        <v>0</v>
      </c>
      <c r="F320" s="22">
        <v>0</v>
      </c>
      <c r="G320" s="22">
        <v>0</v>
      </c>
      <c r="H320" s="22">
        <v>0</v>
      </c>
      <c r="I320" s="22">
        <v>0</v>
      </c>
      <c r="J320" s="22">
        <v>0</v>
      </c>
      <c r="K320" s="22">
        <v>0</v>
      </c>
      <c r="L320" s="22">
        <v>0</v>
      </c>
      <c r="M320" s="22">
        <v>0</v>
      </c>
      <c r="N320" s="22">
        <v>0</v>
      </c>
      <c r="O320" s="22">
        <v>0</v>
      </c>
      <c r="P320" s="22">
        <v>0</v>
      </c>
      <c r="Q320" s="21" t="s">
        <v>61</v>
      </c>
    </row>
    <row r="321" spans="1:17" s="23" customFormat="1" ht="31.5" x14ac:dyDescent="0.25">
      <c r="A321" s="19" t="s">
        <v>498</v>
      </c>
      <c r="B321" s="38" t="s">
        <v>642</v>
      </c>
      <c r="C321" s="39" t="s">
        <v>643</v>
      </c>
      <c r="D321" s="22">
        <v>0</v>
      </c>
      <c r="E321" s="22">
        <v>0</v>
      </c>
      <c r="F321" s="22">
        <v>0</v>
      </c>
      <c r="G321" s="22">
        <v>0</v>
      </c>
      <c r="H321" s="22">
        <v>0</v>
      </c>
      <c r="I321" s="22">
        <v>0</v>
      </c>
      <c r="J321" s="22">
        <v>0</v>
      </c>
      <c r="K321" s="22">
        <v>0</v>
      </c>
      <c r="L321" s="22">
        <v>0</v>
      </c>
      <c r="M321" s="22">
        <v>0</v>
      </c>
      <c r="N321" s="22">
        <v>0</v>
      </c>
      <c r="O321" s="22">
        <v>0</v>
      </c>
      <c r="P321" s="22">
        <v>0</v>
      </c>
      <c r="Q321" s="21" t="s">
        <v>61</v>
      </c>
    </row>
    <row r="322" spans="1:17" s="23" customFormat="1" ht="31.5" x14ac:dyDescent="0.25">
      <c r="A322" s="19" t="s">
        <v>498</v>
      </c>
      <c r="B322" s="38" t="s">
        <v>644</v>
      </c>
      <c r="C322" s="39" t="s">
        <v>645</v>
      </c>
      <c r="D322" s="22">
        <v>0</v>
      </c>
      <c r="E322" s="22">
        <v>0</v>
      </c>
      <c r="F322" s="22">
        <v>0</v>
      </c>
      <c r="G322" s="22">
        <v>0</v>
      </c>
      <c r="H322" s="22">
        <v>0</v>
      </c>
      <c r="I322" s="22">
        <v>0</v>
      </c>
      <c r="J322" s="22">
        <v>0</v>
      </c>
      <c r="K322" s="22">
        <v>0</v>
      </c>
      <c r="L322" s="22">
        <v>0</v>
      </c>
      <c r="M322" s="22">
        <v>0</v>
      </c>
      <c r="N322" s="22">
        <v>0</v>
      </c>
      <c r="O322" s="22">
        <v>0</v>
      </c>
      <c r="P322" s="22">
        <v>0</v>
      </c>
      <c r="Q322" s="21" t="s">
        <v>61</v>
      </c>
    </row>
    <row r="323" spans="1:17" s="23" customFormat="1" ht="31.5" x14ac:dyDescent="0.25">
      <c r="A323" s="19" t="s">
        <v>498</v>
      </c>
      <c r="B323" s="38" t="s">
        <v>646</v>
      </c>
      <c r="C323" s="39" t="s">
        <v>647</v>
      </c>
      <c r="D323" s="22">
        <v>0</v>
      </c>
      <c r="E323" s="22">
        <v>0</v>
      </c>
      <c r="F323" s="22">
        <v>0</v>
      </c>
      <c r="G323" s="22">
        <v>0</v>
      </c>
      <c r="H323" s="22">
        <v>0</v>
      </c>
      <c r="I323" s="22">
        <v>0</v>
      </c>
      <c r="J323" s="22">
        <v>0</v>
      </c>
      <c r="K323" s="22">
        <v>0</v>
      </c>
      <c r="L323" s="22">
        <v>0</v>
      </c>
      <c r="M323" s="22">
        <v>0</v>
      </c>
      <c r="N323" s="22">
        <v>0</v>
      </c>
      <c r="O323" s="22">
        <v>0</v>
      </c>
      <c r="P323" s="22">
        <v>0</v>
      </c>
      <c r="Q323" s="21" t="s">
        <v>61</v>
      </c>
    </row>
    <row r="324" spans="1:17" s="23" customFormat="1" ht="31.5" x14ac:dyDescent="0.25">
      <c r="A324" s="19" t="s">
        <v>498</v>
      </c>
      <c r="B324" s="38" t="s">
        <v>648</v>
      </c>
      <c r="C324" s="39" t="s">
        <v>649</v>
      </c>
      <c r="D324" s="22">
        <v>0</v>
      </c>
      <c r="E324" s="22">
        <v>0</v>
      </c>
      <c r="F324" s="22">
        <v>0</v>
      </c>
      <c r="G324" s="22">
        <v>0</v>
      </c>
      <c r="H324" s="22">
        <v>0</v>
      </c>
      <c r="I324" s="22">
        <v>0</v>
      </c>
      <c r="J324" s="22">
        <v>0</v>
      </c>
      <c r="K324" s="22">
        <v>0</v>
      </c>
      <c r="L324" s="22">
        <v>0</v>
      </c>
      <c r="M324" s="22">
        <v>0</v>
      </c>
      <c r="N324" s="22">
        <v>0</v>
      </c>
      <c r="O324" s="22">
        <v>0</v>
      </c>
      <c r="P324" s="22">
        <v>0</v>
      </c>
      <c r="Q324" s="21" t="s">
        <v>61</v>
      </c>
    </row>
    <row r="325" spans="1:17" s="23" customFormat="1" ht="31.5" x14ac:dyDescent="0.25">
      <c r="A325" s="19" t="s">
        <v>498</v>
      </c>
      <c r="B325" s="38" t="s">
        <v>650</v>
      </c>
      <c r="C325" s="39" t="s">
        <v>651</v>
      </c>
      <c r="D325" s="22">
        <v>0</v>
      </c>
      <c r="E325" s="22">
        <v>0</v>
      </c>
      <c r="F325" s="22">
        <v>0</v>
      </c>
      <c r="G325" s="22">
        <v>0</v>
      </c>
      <c r="H325" s="22">
        <v>0</v>
      </c>
      <c r="I325" s="22">
        <v>0</v>
      </c>
      <c r="J325" s="22">
        <v>0</v>
      </c>
      <c r="K325" s="22">
        <v>0</v>
      </c>
      <c r="L325" s="22">
        <v>0</v>
      </c>
      <c r="M325" s="22">
        <v>0</v>
      </c>
      <c r="N325" s="22">
        <v>0</v>
      </c>
      <c r="O325" s="22">
        <v>0</v>
      </c>
      <c r="P325" s="22">
        <v>0</v>
      </c>
      <c r="Q325" s="21" t="s">
        <v>61</v>
      </c>
    </row>
    <row r="326" spans="1:17" s="23" customFormat="1" ht="31.5" x14ac:dyDescent="0.25">
      <c r="A326" s="19" t="s">
        <v>498</v>
      </c>
      <c r="B326" s="38" t="s">
        <v>652</v>
      </c>
      <c r="C326" s="39" t="s">
        <v>653</v>
      </c>
      <c r="D326" s="22">
        <v>0</v>
      </c>
      <c r="E326" s="22">
        <v>0</v>
      </c>
      <c r="F326" s="22">
        <v>0</v>
      </c>
      <c r="G326" s="22">
        <v>0</v>
      </c>
      <c r="H326" s="22">
        <v>0</v>
      </c>
      <c r="I326" s="22">
        <v>0</v>
      </c>
      <c r="J326" s="22">
        <v>0</v>
      </c>
      <c r="K326" s="22">
        <v>0</v>
      </c>
      <c r="L326" s="22">
        <v>0</v>
      </c>
      <c r="M326" s="22">
        <v>0</v>
      </c>
      <c r="N326" s="22">
        <v>0</v>
      </c>
      <c r="O326" s="22">
        <v>0</v>
      </c>
      <c r="P326" s="22">
        <v>0</v>
      </c>
      <c r="Q326" s="21" t="s">
        <v>61</v>
      </c>
    </row>
    <row r="327" spans="1:17" s="23" customFormat="1" ht="31.5" x14ac:dyDescent="0.25">
      <c r="A327" s="19" t="s">
        <v>498</v>
      </c>
      <c r="B327" s="38" t="s">
        <v>654</v>
      </c>
      <c r="C327" s="39" t="s">
        <v>655</v>
      </c>
      <c r="D327" s="22">
        <v>0</v>
      </c>
      <c r="E327" s="22">
        <v>0</v>
      </c>
      <c r="F327" s="22">
        <v>0</v>
      </c>
      <c r="G327" s="22">
        <v>0</v>
      </c>
      <c r="H327" s="22">
        <v>0</v>
      </c>
      <c r="I327" s="22">
        <v>0</v>
      </c>
      <c r="J327" s="22">
        <v>0</v>
      </c>
      <c r="K327" s="22">
        <v>0</v>
      </c>
      <c r="L327" s="22">
        <v>0</v>
      </c>
      <c r="M327" s="22">
        <v>0</v>
      </c>
      <c r="N327" s="22">
        <v>0</v>
      </c>
      <c r="O327" s="22">
        <v>0</v>
      </c>
      <c r="P327" s="22">
        <v>0</v>
      </c>
      <c r="Q327" s="21" t="s">
        <v>61</v>
      </c>
    </row>
    <row r="328" spans="1:17" s="23" customFormat="1" ht="47.25" x14ac:dyDescent="0.25">
      <c r="A328" s="19" t="s">
        <v>498</v>
      </c>
      <c r="B328" s="38" t="s">
        <v>656</v>
      </c>
      <c r="C328" s="39" t="s">
        <v>657</v>
      </c>
      <c r="D328" s="22">
        <v>0</v>
      </c>
      <c r="E328" s="22">
        <v>0</v>
      </c>
      <c r="F328" s="22">
        <v>0</v>
      </c>
      <c r="G328" s="22">
        <v>0</v>
      </c>
      <c r="H328" s="22">
        <v>0</v>
      </c>
      <c r="I328" s="22">
        <v>0</v>
      </c>
      <c r="J328" s="22">
        <v>0</v>
      </c>
      <c r="K328" s="22">
        <v>0</v>
      </c>
      <c r="L328" s="22">
        <v>0</v>
      </c>
      <c r="M328" s="22">
        <v>0</v>
      </c>
      <c r="N328" s="22">
        <v>0</v>
      </c>
      <c r="O328" s="22">
        <v>0</v>
      </c>
      <c r="P328" s="22">
        <v>0</v>
      </c>
      <c r="Q328" s="21" t="s">
        <v>61</v>
      </c>
    </row>
    <row r="329" spans="1:17" s="23" customFormat="1" ht="31.5" x14ac:dyDescent="0.25">
      <c r="A329" s="19" t="s">
        <v>498</v>
      </c>
      <c r="B329" s="38" t="s">
        <v>658</v>
      </c>
      <c r="C329" s="39" t="s">
        <v>659</v>
      </c>
      <c r="D329" s="22">
        <v>0</v>
      </c>
      <c r="E329" s="22">
        <v>0</v>
      </c>
      <c r="F329" s="22">
        <v>0</v>
      </c>
      <c r="G329" s="22">
        <v>0</v>
      </c>
      <c r="H329" s="22">
        <v>0</v>
      </c>
      <c r="I329" s="22">
        <v>0</v>
      </c>
      <c r="J329" s="22">
        <v>0</v>
      </c>
      <c r="K329" s="22">
        <v>0</v>
      </c>
      <c r="L329" s="22">
        <v>0</v>
      </c>
      <c r="M329" s="22">
        <v>0</v>
      </c>
      <c r="N329" s="22">
        <v>0</v>
      </c>
      <c r="O329" s="22">
        <v>0</v>
      </c>
      <c r="P329" s="22">
        <v>0</v>
      </c>
      <c r="Q329" s="21" t="s">
        <v>61</v>
      </c>
    </row>
    <row r="330" spans="1:17" s="23" customFormat="1" ht="31.5" x14ac:dyDescent="0.25">
      <c r="A330" s="19" t="s">
        <v>498</v>
      </c>
      <c r="B330" s="38" t="s">
        <v>660</v>
      </c>
      <c r="C330" s="39" t="s">
        <v>661</v>
      </c>
      <c r="D330" s="22">
        <v>0</v>
      </c>
      <c r="E330" s="22">
        <v>0</v>
      </c>
      <c r="F330" s="22">
        <v>0</v>
      </c>
      <c r="G330" s="22">
        <v>0</v>
      </c>
      <c r="H330" s="22">
        <v>0</v>
      </c>
      <c r="I330" s="22">
        <v>0</v>
      </c>
      <c r="J330" s="22">
        <v>0</v>
      </c>
      <c r="K330" s="22">
        <v>0</v>
      </c>
      <c r="L330" s="22">
        <v>0</v>
      </c>
      <c r="M330" s="22">
        <v>0</v>
      </c>
      <c r="N330" s="22">
        <v>0</v>
      </c>
      <c r="O330" s="22">
        <v>0</v>
      </c>
      <c r="P330" s="22">
        <v>0</v>
      </c>
      <c r="Q330" s="21" t="s">
        <v>61</v>
      </c>
    </row>
    <row r="331" spans="1:17" s="23" customFormat="1" ht="31.5" x14ac:dyDescent="0.25">
      <c r="A331" s="19" t="s">
        <v>498</v>
      </c>
      <c r="B331" s="38" t="s">
        <v>662</v>
      </c>
      <c r="C331" s="39" t="s">
        <v>663</v>
      </c>
      <c r="D331" s="22">
        <v>0</v>
      </c>
      <c r="E331" s="22">
        <v>0</v>
      </c>
      <c r="F331" s="22">
        <v>0</v>
      </c>
      <c r="G331" s="22">
        <v>0</v>
      </c>
      <c r="H331" s="22">
        <v>0</v>
      </c>
      <c r="I331" s="22">
        <v>0</v>
      </c>
      <c r="J331" s="22">
        <v>0</v>
      </c>
      <c r="K331" s="22">
        <v>0</v>
      </c>
      <c r="L331" s="22">
        <v>0</v>
      </c>
      <c r="M331" s="22">
        <v>0</v>
      </c>
      <c r="N331" s="22">
        <v>0</v>
      </c>
      <c r="O331" s="22">
        <v>0</v>
      </c>
      <c r="P331" s="22">
        <v>0</v>
      </c>
      <c r="Q331" s="21" t="s">
        <v>61</v>
      </c>
    </row>
    <row r="332" spans="1:17" s="23" customFormat="1" ht="31.5" x14ac:dyDescent="0.25">
      <c r="A332" s="19" t="s">
        <v>498</v>
      </c>
      <c r="B332" s="38" t="s">
        <v>664</v>
      </c>
      <c r="C332" s="39" t="s">
        <v>665</v>
      </c>
      <c r="D332" s="22">
        <v>0</v>
      </c>
      <c r="E332" s="22">
        <v>0</v>
      </c>
      <c r="F332" s="22">
        <v>0</v>
      </c>
      <c r="G332" s="22">
        <v>0</v>
      </c>
      <c r="H332" s="22">
        <v>0</v>
      </c>
      <c r="I332" s="22">
        <v>0</v>
      </c>
      <c r="J332" s="22">
        <v>0</v>
      </c>
      <c r="K332" s="22">
        <v>0</v>
      </c>
      <c r="L332" s="22">
        <v>0</v>
      </c>
      <c r="M332" s="22">
        <v>0</v>
      </c>
      <c r="N332" s="22">
        <v>0</v>
      </c>
      <c r="O332" s="22">
        <v>0</v>
      </c>
      <c r="P332" s="22">
        <v>0</v>
      </c>
      <c r="Q332" s="21" t="s">
        <v>61</v>
      </c>
    </row>
    <row r="333" spans="1:17" s="23" customFormat="1" ht="31.5" x14ac:dyDescent="0.25">
      <c r="A333" s="19" t="s">
        <v>498</v>
      </c>
      <c r="B333" s="38" t="s">
        <v>666</v>
      </c>
      <c r="C333" s="39" t="s">
        <v>667</v>
      </c>
      <c r="D333" s="22">
        <v>0</v>
      </c>
      <c r="E333" s="22">
        <v>0</v>
      </c>
      <c r="F333" s="22">
        <v>0</v>
      </c>
      <c r="G333" s="22">
        <v>0</v>
      </c>
      <c r="H333" s="22">
        <v>0</v>
      </c>
      <c r="I333" s="22">
        <v>0</v>
      </c>
      <c r="J333" s="22">
        <v>0</v>
      </c>
      <c r="K333" s="22">
        <v>0</v>
      </c>
      <c r="L333" s="22">
        <v>0</v>
      </c>
      <c r="M333" s="22">
        <v>0</v>
      </c>
      <c r="N333" s="22">
        <v>0</v>
      </c>
      <c r="O333" s="22">
        <v>0</v>
      </c>
      <c r="P333" s="22">
        <v>0</v>
      </c>
      <c r="Q333" s="21" t="s">
        <v>61</v>
      </c>
    </row>
    <row r="334" spans="1:17" s="23" customFormat="1" ht="31.5" x14ac:dyDescent="0.25">
      <c r="A334" s="19" t="s">
        <v>498</v>
      </c>
      <c r="B334" s="38" t="s">
        <v>668</v>
      </c>
      <c r="C334" s="39" t="s">
        <v>669</v>
      </c>
      <c r="D334" s="22">
        <v>0</v>
      </c>
      <c r="E334" s="22">
        <v>0</v>
      </c>
      <c r="F334" s="22">
        <v>0</v>
      </c>
      <c r="G334" s="22">
        <v>0</v>
      </c>
      <c r="H334" s="22">
        <v>0</v>
      </c>
      <c r="I334" s="22">
        <v>0</v>
      </c>
      <c r="J334" s="22">
        <v>0</v>
      </c>
      <c r="K334" s="22">
        <v>0</v>
      </c>
      <c r="L334" s="22">
        <v>0</v>
      </c>
      <c r="M334" s="22">
        <v>0</v>
      </c>
      <c r="N334" s="22">
        <v>0</v>
      </c>
      <c r="O334" s="22">
        <v>0</v>
      </c>
      <c r="P334" s="22">
        <v>0</v>
      </c>
      <c r="Q334" s="21" t="s">
        <v>61</v>
      </c>
    </row>
    <row r="335" spans="1:17" s="23" customFormat="1" ht="15.75" x14ac:dyDescent="0.25">
      <c r="A335" s="19" t="s">
        <v>498</v>
      </c>
      <c r="B335" s="38" t="s">
        <v>670</v>
      </c>
      <c r="C335" s="39" t="s">
        <v>671</v>
      </c>
      <c r="D335" s="22">
        <v>0</v>
      </c>
      <c r="E335" s="22">
        <v>0</v>
      </c>
      <c r="F335" s="22">
        <v>0</v>
      </c>
      <c r="G335" s="22">
        <v>0</v>
      </c>
      <c r="H335" s="22">
        <v>0</v>
      </c>
      <c r="I335" s="22">
        <v>0</v>
      </c>
      <c r="J335" s="22">
        <v>0</v>
      </c>
      <c r="K335" s="22">
        <v>0</v>
      </c>
      <c r="L335" s="22">
        <v>0</v>
      </c>
      <c r="M335" s="22">
        <v>0</v>
      </c>
      <c r="N335" s="22">
        <v>0</v>
      </c>
      <c r="O335" s="22">
        <v>0</v>
      </c>
      <c r="P335" s="22">
        <v>0</v>
      </c>
      <c r="Q335" s="21" t="s">
        <v>61</v>
      </c>
    </row>
    <row r="336" spans="1:17" s="23" customFormat="1" ht="31.5" x14ac:dyDescent="0.25">
      <c r="A336" s="19" t="s">
        <v>498</v>
      </c>
      <c r="B336" s="38" t="s">
        <v>672</v>
      </c>
      <c r="C336" s="39" t="s">
        <v>673</v>
      </c>
      <c r="D336" s="22">
        <v>0</v>
      </c>
      <c r="E336" s="22">
        <v>0</v>
      </c>
      <c r="F336" s="22">
        <v>0</v>
      </c>
      <c r="G336" s="22">
        <v>0</v>
      </c>
      <c r="H336" s="22">
        <v>0</v>
      </c>
      <c r="I336" s="22">
        <v>0</v>
      </c>
      <c r="J336" s="22">
        <v>0</v>
      </c>
      <c r="K336" s="22">
        <v>0</v>
      </c>
      <c r="L336" s="22">
        <v>0</v>
      </c>
      <c r="M336" s="22">
        <v>0</v>
      </c>
      <c r="N336" s="22">
        <v>0</v>
      </c>
      <c r="O336" s="22">
        <v>0</v>
      </c>
      <c r="P336" s="22">
        <v>0</v>
      </c>
      <c r="Q336" s="21" t="s">
        <v>61</v>
      </c>
    </row>
    <row r="337" spans="1:17" s="23" customFormat="1" ht="63" x14ac:dyDescent="0.25">
      <c r="A337" s="19" t="s">
        <v>498</v>
      </c>
      <c r="B337" s="38" t="s">
        <v>674</v>
      </c>
      <c r="C337" s="39" t="s">
        <v>675</v>
      </c>
      <c r="D337" s="22">
        <v>0</v>
      </c>
      <c r="E337" s="22">
        <v>0</v>
      </c>
      <c r="F337" s="22">
        <v>0</v>
      </c>
      <c r="G337" s="22">
        <v>0</v>
      </c>
      <c r="H337" s="22">
        <v>0</v>
      </c>
      <c r="I337" s="22">
        <v>0</v>
      </c>
      <c r="J337" s="22">
        <v>0</v>
      </c>
      <c r="K337" s="22">
        <v>0</v>
      </c>
      <c r="L337" s="22">
        <v>0</v>
      </c>
      <c r="M337" s="22">
        <v>0</v>
      </c>
      <c r="N337" s="22">
        <v>0</v>
      </c>
      <c r="O337" s="22">
        <v>0</v>
      </c>
      <c r="P337" s="22">
        <v>0</v>
      </c>
      <c r="Q337" s="21" t="s">
        <v>61</v>
      </c>
    </row>
    <row r="338" spans="1:17" s="23" customFormat="1" ht="15.75" x14ac:dyDescent="0.25">
      <c r="A338" s="19" t="s">
        <v>498</v>
      </c>
      <c r="B338" s="38" t="s">
        <v>676</v>
      </c>
      <c r="C338" s="39" t="s">
        <v>677</v>
      </c>
      <c r="D338" s="22">
        <v>0</v>
      </c>
      <c r="E338" s="22">
        <v>0</v>
      </c>
      <c r="F338" s="22">
        <v>0</v>
      </c>
      <c r="G338" s="22">
        <v>0</v>
      </c>
      <c r="H338" s="22">
        <v>0</v>
      </c>
      <c r="I338" s="22">
        <v>0</v>
      </c>
      <c r="J338" s="22">
        <v>0</v>
      </c>
      <c r="K338" s="22">
        <v>0</v>
      </c>
      <c r="L338" s="22">
        <v>0</v>
      </c>
      <c r="M338" s="22">
        <v>0</v>
      </c>
      <c r="N338" s="22">
        <v>0</v>
      </c>
      <c r="O338" s="22">
        <v>0</v>
      </c>
      <c r="P338" s="22">
        <v>0</v>
      </c>
      <c r="Q338" s="21" t="s">
        <v>61</v>
      </c>
    </row>
    <row r="339" spans="1:17" s="23" customFormat="1" ht="31.5" x14ac:dyDescent="0.25">
      <c r="A339" s="19" t="s">
        <v>498</v>
      </c>
      <c r="B339" s="38" t="s">
        <v>678</v>
      </c>
      <c r="C339" s="39" t="s">
        <v>679</v>
      </c>
      <c r="D339" s="22">
        <v>0</v>
      </c>
      <c r="E339" s="22">
        <v>0</v>
      </c>
      <c r="F339" s="22">
        <v>0</v>
      </c>
      <c r="G339" s="22">
        <v>0</v>
      </c>
      <c r="H339" s="22">
        <v>0</v>
      </c>
      <c r="I339" s="22">
        <v>0</v>
      </c>
      <c r="J339" s="22">
        <v>0</v>
      </c>
      <c r="K339" s="22">
        <v>0</v>
      </c>
      <c r="L339" s="22">
        <v>0</v>
      </c>
      <c r="M339" s="22">
        <v>0</v>
      </c>
      <c r="N339" s="22">
        <v>0</v>
      </c>
      <c r="O339" s="22">
        <v>0</v>
      </c>
      <c r="P339" s="22">
        <v>0</v>
      </c>
      <c r="Q339" s="21" t="s">
        <v>61</v>
      </c>
    </row>
    <row r="340" spans="1:17" s="23" customFormat="1" ht="31.5" x14ac:dyDescent="0.25">
      <c r="A340" s="19" t="s">
        <v>498</v>
      </c>
      <c r="B340" s="38" t="s">
        <v>680</v>
      </c>
      <c r="C340" s="39" t="s">
        <v>681</v>
      </c>
      <c r="D340" s="22">
        <v>0</v>
      </c>
      <c r="E340" s="22">
        <v>0</v>
      </c>
      <c r="F340" s="22">
        <v>0</v>
      </c>
      <c r="G340" s="22">
        <v>0</v>
      </c>
      <c r="H340" s="22">
        <v>0</v>
      </c>
      <c r="I340" s="22">
        <v>0</v>
      </c>
      <c r="J340" s="22">
        <v>0</v>
      </c>
      <c r="K340" s="22">
        <v>0</v>
      </c>
      <c r="L340" s="22">
        <v>0</v>
      </c>
      <c r="M340" s="22">
        <v>0</v>
      </c>
      <c r="N340" s="22">
        <v>0</v>
      </c>
      <c r="O340" s="22">
        <v>0</v>
      </c>
      <c r="P340" s="22">
        <v>0</v>
      </c>
      <c r="Q340" s="21" t="s">
        <v>61</v>
      </c>
    </row>
    <row r="341" spans="1:17" s="23" customFormat="1" ht="31.5" x14ac:dyDescent="0.25">
      <c r="A341" s="19" t="s">
        <v>498</v>
      </c>
      <c r="B341" s="38" t="s">
        <v>682</v>
      </c>
      <c r="C341" s="39" t="s">
        <v>683</v>
      </c>
      <c r="D341" s="22">
        <v>0</v>
      </c>
      <c r="E341" s="22">
        <v>0</v>
      </c>
      <c r="F341" s="22">
        <v>0</v>
      </c>
      <c r="G341" s="22">
        <v>0</v>
      </c>
      <c r="H341" s="22">
        <v>0</v>
      </c>
      <c r="I341" s="22">
        <v>0</v>
      </c>
      <c r="J341" s="22">
        <v>0</v>
      </c>
      <c r="K341" s="22">
        <v>0</v>
      </c>
      <c r="L341" s="22">
        <v>0</v>
      </c>
      <c r="M341" s="22">
        <v>0</v>
      </c>
      <c r="N341" s="22">
        <v>0</v>
      </c>
      <c r="O341" s="22">
        <v>0</v>
      </c>
      <c r="P341" s="22">
        <v>0</v>
      </c>
      <c r="Q341" s="21" t="s">
        <v>61</v>
      </c>
    </row>
    <row r="342" spans="1:17" s="23" customFormat="1" ht="31.5" x14ac:dyDescent="0.25">
      <c r="A342" s="19" t="s">
        <v>498</v>
      </c>
      <c r="B342" s="38" t="s">
        <v>684</v>
      </c>
      <c r="C342" s="39" t="s">
        <v>685</v>
      </c>
      <c r="D342" s="22">
        <v>0</v>
      </c>
      <c r="E342" s="22">
        <v>0</v>
      </c>
      <c r="F342" s="22">
        <v>0</v>
      </c>
      <c r="G342" s="22">
        <v>0</v>
      </c>
      <c r="H342" s="22">
        <v>0</v>
      </c>
      <c r="I342" s="22">
        <v>0</v>
      </c>
      <c r="J342" s="22">
        <v>0</v>
      </c>
      <c r="K342" s="22">
        <v>0</v>
      </c>
      <c r="L342" s="22">
        <v>0</v>
      </c>
      <c r="M342" s="22">
        <v>0</v>
      </c>
      <c r="N342" s="22">
        <v>0</v>
      </c>
      <c r="O342" s="22">
        <v>0</v>
      </c>
      <c r="P342" s="22">
        <v>0</v>
      </c>
      <c r="Q342" s="21" t="s">
        <v>61</v>
      </c>
    </row>
    <row r="343" spans="1:17" s="23" customFormat="1" ht="31.5" x14ac:dyDescent="0.25">
      <c r="A343" s="19" t="s">
        <v>498</v>
      </c>
      <c r="B343" s="38" t="s">
        <v>686</v>
      </c>
      <c r="C343" s="39" t="s">
        <v>687</v>
      </c>
      <c r="D343" s="22">
        <v>0</v>
      </c>
      <c r="E343" s="22">
        <v>0</v>
      </c>
      <c r="F343" s="22">
        <v>0</v>
      </c>
      <c r="G343" s="22">
        <v>0</v>
      </c>
      <c r="H343" s="22">
        <v>0</v>
      </c>
      <c r="I343" s="22">
        <v>0</v>
      </c>
      <c r="J343" s="22">
        <v>0</v>
      </c>
      <c r="K343" s="22">
        <v>0</v>
      </c>
      <c r="L343" s="22">
        <v>0</v>
      </c>
      <c r="M343" s="22">
        <v>0</v>
      </c>
      <c r="N343" s="22">
        <v>0</v>
      </c>
      <c r="O343" s="22">
        <v>0</v>
      </c>
      <c r="P343" s="22">
        <v>0</v>
      </c>
      <c r="Q343" s="21" t="s">
        <v>61</v>
      </c>
    </row>
    <row r="344" spans="1:17" s="23" customFormat="1" ht="31.5" x14ac:dyDescent="0.25">
      <c r="A344" s="19" t="s">
        <v>498</v>
      </c>
      <c r="B344" s="38" t="s">
        <v>688</v>
      </c>
      <c r="C344" s="39" t="s">
        <v>689</v>
      </c>
      <c r="D344" s="22">
        <v>0</v>
      </c>
      <c r="E344" s="22">
        <v>0</v>
      </c>
      <c r="F344" s="22">
        <v>0</v>
      </c>
      <c r="G344" s="22">
        <v>0</v>
      </c>
      <c r="H344" s="22">
        <v>0</v>
      </c>
      <c r="I344" s="22">
        <v>0</v>
      </c>
      <c r="J344" s="22">
        <v>0</v>
      </c>
      <c r="K344" s="22">
        <v>0</v>
      </c>
      <c r="L344" s="22">
        <v>0</v>
      </c>
      <c r="M344" s="22">
        <v>0</v>
      </c>
      <c r="N344" s="22">
        <v>0</v>
      </c>
      <c r="O344" s="22">
        <v>0</v>
      </c>
      <c r="P344" s="22">
        <v>0</v>
      </c>
      <c r="Q344" s="21" t="s">
        <v>61</v>
      </c>
    </row>
    <row r="345" spans="1:17" s="23" customFormat="1" ht="31.5" x14ac:dyDescent="0.25">
      <c r="A345" s="19" t="s">
        <v>498</v>
      </c>
      <c r="B345" s="38" t="s">
        <v>690</v>
      </c>
      <c r="C345" s="39" t="s">
        <v>691</v>
      </c>
      <c r="D345" s="22">
        <v>0</v>
      </c>
      <c r="E345" s="22">
        <v>0</v>
      </c>
      <c r="F345" s="22">
        <v>0</v>
      </c>
      <c r="G345" s="22">
        <v>0</v>
      </c>
      <c r="H345" s="22">
        <v>0</v>
      </c>
      <c r="I345" s="22">
        <v>0</v>
      </c>
      <c r="J345" s="22">
        <v>0</v>
      </c>
      <c r="K345" s="22">
        <v>0</v>
      </c>
      <c r="L345" s="22">
        <v>0</v>
      </c>
      <c r="M345" s="22">
        <v>0</v>
      </c>
      <c r="N345" s="22">
        <v>0</v>
      </c>
      <c r="O345" s="22">
        <v>0</v>
      </c>
      <c r="P345" s="22">
        <v>0</v>
      </c>
      <c r="Q345" s="21" t="s">
        <v>61</v>
      </c>
    </row>
    <row r="346" spans="1:17" s="23" customFormat="1" ht="15.75" x14ac:dyDescent="0.25">
      <c r="A346" s="19" t="s">
        <v>498</v>
      </c>
      <c r="B346" s="38" t="s">
        <v>692</v>
      </c>
      <c r="C346" s="39" t="s">
        <v>693</v>
      </c>
      <c r="D346" s="22">
        <v>0</v>
      </c>
      <c r="E346" s="22">
        <v>0</v>
      </c>
      <c r="F346" s="22">
        <v>0</v>
      </c>
      <c r="G346" s="22">
        <v>0</v>
      </c>
      <c r="H346" s="22">
        <v>0</v>
      </c>
      <c r="I346" s="22">
        <v>0</v>
      </c>
      <c r="J346" s="22">
        <v>0</v>
      </c>
      <c r="K346" s="22">
        <v>0</v>
      </c>
      <c r="L346" s="22">
        <v>0</v>
      </c>
      <c r="M346" s="22">
        <v>0</v>
      </c>
      <c r="N346" s="22">
        <v>0</v>
      </c>
      <c r="O346" s="22">
        <v>0</v>
      </c>
      <c r="P346" s="22">
        <v>0</v>
      </c>
      <c r="Q346" s="21" t="s">
        <v>61</v>
      </c>
    </row>
    <row r="347" spans="1:17" s="23" customFormat="1" ht="15.75" x14ac:dyDescent="0.25">
      <c r="A347" s="19" t="s">
        <v>498</v>
      </c>
      <c r="B347" s="38" t="s">
        <v>694</v>
      </c>
      <c r="C347" s="39" t="s">
        <v>695</v>
      </c>
      <c r="D347" s="22">
        <v>0</v>
      </c>
      <c r="E347" s="22">
        <v>0</v>
      </c>
      <c r="F347" s="22">
        <v>0</v>
      </c>
      <c r="G347" s="22">
        <v>0</v>
      </c>
      <c r="H347" s="22">
        <v>0</v>
      </c>
      <c r="I347" s="22">
        <v>0</v>
      </c>
      <c r="J347" s="22">
        <v>0</v>
      </c>
      <c r="K347" s="22">
        <v>0</v>
      </c>
      <c r="L347" s="22">
        <v>0</v>
      </c>
      <c r="M347" s="22">
        <v>0</v>
      </c>
      <c r="N347" s="22">
        <v>0</v>
      </c>
      <c r="O347" s="22">
        <v>0</v>
      </c>
      <c r="P347" s="22">
        <v>0</v>
      </c>
      <c r="Q347" s="21" t="s">
        <v>61</v>
      </c>
    </row>
    <row r="348" spans="1:17" s="23" customFormat="1" ht="47.25" x14ac:dyDescent="0.25">
      <c r="A348" s="19" t="s">
        <v>498</v>
      </c>
      <c r="B348" s="38" t="s">
        <v>696</v>
      </c>
      <c r="C348" s="39" t="s">
        <v>697</v>
      </c>
      <c r="D348" s="22">
        <v>0</v>
      </c>
      <c r="E348" s="22">
        <v>0</v>
      </c>
      <c r="F348" s="22">
        <v>0</v>
      </c>
      <c r="G348" s="22">
        <v>0</v>
      </c>
      <c r="H348" s="22">
        <v>0</v>
      </c>
      <c r="I348" s="22">
        <v>0</v>
      </c>
      <c r="J348" s="22">
        <v>0</v>
      </c>
      <c r="K348" s="22">
        <v>0</v>
      </c>
      <c r="L348" s="22">
        <v>0</v>
      </c>
      <c r="M348" s="22">
        <v>0</v>
      </c>
      <c r="N348" s="22">
        <v>0</v>
      </c>
      <c r="O348" s="22">
        <v>0</v>
      </c>
      <c r="P348" s="22">
        <v>0</v>
      </c>
      <c r="Q348" s="21" t="s">
        <v>61</v>
      </c>
    </row>
    <row r="349" spans="1:17" s="23" customFormat="1" ht="31.5" x14ac:dyDescent="0.25">
      <c r="A349" s="19" t="s">
        <v>498</v>
      </c>
      <c r="B349" s="38" t="s">
        <v>698</v>
      </c>
      <c r="C349" s="39" t="s">
        <v>699</v>
      </c>
      <c r="D349" s="22">
        <v>0</v>
      </c>
      <c r="E349" s="22">
        <v>0</v>
      </c>
      <c r="F349" s="22">
        <v>0</v>
      </c>
      <c r="G349" s="22">
        <v>0</v>
      </c>
      <c r="H349" s="22">
        <v>0</v>
      </c>
      <c r="I349" s="22">
        <v>0</v>
      </c>
      <c r="J349" s="22">
        <v>0</v>
      </c>
      <c r="K349" s="22">
        <v>0</v>
      </c>
      <c r="L349" s="22">
        <v>0</v>
      </c>
      <c r="M349" s="22">
        <v>0</v>
      </c>
      <c r="N349" s="22">
        <v>0</v>
      </c>
      <c r="O349" s="22">
        <v>0</v>
      </c>
      <c r="P349" s="22">
        <v>0</v>
      </c>
      <c r="Q349" s="21" t="s">
        <v>61</v>
      </c>
    </row>
    <row r="350" spans="1:17" s="23" customFormat="1" ht="31.5" x14ac:dyDescent="0.25">
      <c r="A350" s="19" t="s">
        <v>498</v>
      </c>
      <c r="B350" s="38" t="s">
        <v>700</v>
      </c>
      <c r="C350" s="39" t="s">
        <v>701</v>
      </c>
      <c r="D350" s="22">
        <v>0</v>
      </c>
      <c r="E350" s="22">
        <v>0</v>
      </c>
      <c r="F350" s="22">
        <v>0</v>
      </c>
      <c r="G350" s="22">
        <v>0</v>
      </c>
      <c r="H350" s="22">
        <v>0</v>
      </c>
      <c r="I350" s="22">
        <v>0</v>
      </c>
      <c r="J350" s="22">
        <v>0</v>
      </c>
      <c r="K350" s="22">
        <v>0</v>
      </c>
      <c r="L350" s="22">
        <v>0</v>
      </c>
      <c r="M350" s="22">
        <v>0</v>
      </c>
      <c r="N350" s="22">
        <v>0</v>
      </c>
      <c r="O350" s="22">
        <v>0</v>
      </c>
      <c r="P350" s="22">
        <v>0</v>
      </c>
      <c r="Q350" s="21" t="s">
        <v>61</v>
      </c>
    </row>
    <row r="351" spans="1:17" s="23" customFormat="1" ht="31.5" x14ac:dyDescent="0.25">
      <c r="A351" s="19" t="s">
        <v>498</v>
      </c>
      <c r="B351" s="38" t="s">
        <v>702</v>
      </c>
      <c r="C351" s="39" t="s">
        <v>703</v>
      </c>
      <c r="D351" s="22">
        <v>0</v>
      </c>
      <c r="E351" s="22">
        <v>0</v>
      </c>
      <c r="F351" s="22">
        <v>0</v>
      </c>
      <c r="G351" s="22">
        <v>0</v>
      </c>
      <c r="H351" s="22">
        <v>0</v>
      </c>
      <c r="I351" s="22">
        <v>0</v>
      </c>
      <c r="J351" s="22">
        <v>0</v>
      </c>
      <c r="K351" s="22">
        <v>0</v>
      </c>
      <c r="L351" s="22">
        <v>0</v>
      </c>
      <c r="M351" s="22">
        <v>0</v>
      </c>
      <c r="N351" s="22">
        <v>0</v>
      </c>
      <c r="O351" s="22">
        <v>0</v>
      </c>
      <c r="P351" s="22">
        <v>0</v>
      </c>
      <c r="Q351" s="21" t="s">
        <v>61</v>
      </c>
    </row>
    <row r="352" spans="1:17" s="23" customFormat="1" ht="31.5" x14ac:dyDescent="0.25">
      <c r="A352" s="19" t="s">
        <v>498</v>
      </c>
      <c r="B352" s="38" t="s">
        <v>704</v>
      </c>
      <c r="C352" s="39" t="s">
        <v>705</v>
      </c>
      <c r="D352" s="22">
        <v>0</v>
      </c>
      <c r="E352" s="22">
        <v>0</v>
      </c>
      <c r="F352" s="22">
        <v>0</v>
      </c>
      <c r="G352" s="22">
        <v>0</v>
      </c>
      <c r="H352" s="22">
        <v>0</v>
      </c>
      <c r="I352" s="22">
        <v>0</v>
      </c>
      <c r="J352" s="22">
        <v>0</v>
      </c>
      <c r="K352" s="22">
        <v>0</v>
      </c>
      <c r="L352" s="22">
        <v>0</v>
      </c>
      <c r="M352" s="22">
        <v>0</v>
      </c>
      <c r="N352" s="22">
        <v>0</v>
      </c>
      <c r="O352" s="22">
        <v>0</v>
      </c>
      <c r="P352" s="22">
        <v>0</v>
      </c>
      <c r="Q352" s="21" t="s">
        <v>61</v>
      </c>
    </row>
    <row r="353" spans="1:17" s="23" customFormat="1" ht="31.5" x14ac:dyDescent="0.25">
      <c r="A353" s="19" t="s">
        <v>498</v>
      </c>
      <c r="B353" s="38" t="s">
        <v>706</v>
      </c>
      <c r="C353" s="39" t="s">
        <v>707</v>
      </c>
      <c r="D353" s="22">
        <v>0</v>
      </c>
      <c r="E353" s="22">
        <v>0</v>
      </c>
      <c r="F353" s="22">
        <v>0</v>
      </c>
      <c r="G353" s="22">
        <v>0</v>
      </c>
      <c r="H353" s="22">
        <v>0</v>
      </c>
      <c r="I353" s="22">
        <v>0</v>
      </c>
      <c r="J353" s="22">
        <v>0</v>
      </c>
      <c r="K353" s="22">
        <v>0</v>
      </c>
      <c r="L353" s="22">
        <v>0</v>
      </c>
      <c r="M353" s="22">
        <v>0</v>
      </c>
      <c r="N353" s="22">
        <v>0</v>
      </c>
      <c r="O353" s="22">
        <v>0</v>
      </c>
      <c r="P353" s="22">
        <v>0</v>
      </c>
      <c r="Q353" s="21" t="s">
        <v>61</v>
      </c>
    </row>
    <row r="354" spans="1:17" s="23" customFormat="1" ht="31.5" x14ac:dyDescent="0.25">
      <c r="A354" s="19" t="s">
        <v>498</v>
      </c>
      <c r="B354" s="38" t="s">
        <v>708</v>
      </c>
      <c r="C354" s="39" t="s">
        <v>709</v>
      </c>
      <c r="D354" s="22">
        <v>0</v>
      </c>
      <c r="E354" s="22">
        <v>0</v>
      </c>
      <c r="F354" s="22">
        <v>0</v>
      </c>
      <c r="G354" s="22">
        <v>0</v>
      </c>
      <c r="H354" s="22">
        <v>0</v>
      </c>
      <c r="I354" s="22">
        <v>0</v>
      </c>
      <c r="J354" s="22">
        <v>0</v>
      </c>
      <c r="K354" s="22">
        <v>0</v>
      </c>
      <c r="L354" s="22">
        <v>0</v>
      </c>
      <c r="M354" s="22">
        <v>0</v>
      </c>
      <c r="N354" s="22">
        <v>0</v>
      </c>
      <c r="O354" s="22">
        <v>0</v>
      </c>
      <c r="P354" s="22">
        <v>0</v>
      </c>
      <c r="Q354" s="21" t="s">
        <v>61</v>
      </c>
    </row>
    <row r="355" spans="1:17" s="23" customFormat="1" ht="31.5" x14ac:dyDescent="0.25">
      <c r="A355" s="19" t="s">
        <v>498</v>
      </c>
      <c r="B355" s="38" t="s">
        <v>710</v>
      </c>
      <c r="C355" s="39" t="s">
        <v>711</v>
      </c>
      <c r="D355" s="22">
        <v>0</v>
      </c>
      <c r="E355" s="22">
        <v>0</v>
      </c>
      <c r="F355" s="22">
        <v>0</v>
      </c>
      <c r="G355" s="22">
        <v>0</v>
      </c>
      <c r="H355" s="22">
        <v>0</v>
      </c>
      <c r="I355" s="22">
        <v>0</v>
      </c>
      <c r="J355" s="22">
        <v>0</v>
      </c>
      <c r="K355" s="22">
        <v>0</v>
      </c>
      <c r="L355" s="22">
        <v>0</v>
      </c>
      <c r="M355" s="22">
        <v>0</v>
      </c>
      <c r="N355" s="22">
        <v>0</v>
      </c>
      <c r="O355" s="22">
        <v>0</v>
      </c>
      <c r="P355" s="22">
        <v>0</v>
      </c>
      <c r="Q355" s="21" t="s">
        <v>61</v>
      </c>
    </row>
    <row r="356" spans="1:17" s="23" customFormat="1" ht="31.5" x14ac:dyDescent="0.25">
      <c r="A356" s="19" t="s">
        <v>498</v>
      </c>
      <c r="B356" s="38" t="s">
        <v>712</v>
      </c>
      <c r="C356" s="39" t="s">
        <v>713</v>
      </c>
      <c r="D356" s="22">
        <v>0</v>
      </c>
      <c r="E356" s="22">
        <v>0</v>
      </c>
      <c r="F356" s="22">
        <v>0</v>
      </c>
      <c r="G356" s="22">
        <v>0</v>
      </c>
      <c r="H356" s="22">
        <v>0</v>
      </c>
      <c r="I356" s="22">
        <v>0</v>
      </c>
      <c r="J356" s="22">
        <v>0</v>
      </c>
      <c r="K356" s="22">
        <v>0</v>
      </c>
      <c r="L356" s="22">
        <v>0</v>
      </c>
      <c r="M356" s="22">
        <v>0</v>
      </c>
      <c r="N356" s="22">
        <v>0</v>
      </c>
      <c r="O356" s="22">
        <v>0</v>
      </c>
      <c r="P356" s="22">
        <v>0</v>
      </c>
      <c r="Q356" s="21" t="s">
        <v>61</v>
      </c>
    </row>
    <row r="357" spans="1:17" s="23" customFormat="1" ht="31.5" x14ac:dyDescent="0.25">
      <c r="A357" s="19" t="s">
        <v>498</v>
      </c>
      <c r="B357" s="38" t="s">
        <v>714</v>
      </c>
      <c r="C357" s="39" t="s">
        <v>715</v>
      </c>
      <c r="D357" s="22">
        <v>0</v>
      </c>
      <c r="E357" s="22">
        <v>0</v>
      </c>
      <c r="F357" s="22">
        <v>0</v>
      </c>
      <c r="G357" s="22">
        <v>0</v>
      </c>
      <c r="H357" s="22">
        <v>0</v>
      </c>
      <c r="I357" s="22">
        <v>0</v>
      </c>
      <c r="J357" s="22">
        <v>0</v>
      </c>
      <c r="K357" s="22">
        <v>0</v>
      </c>
      <c r="L357" s="22">
        <v>0</v>
      </c>
      <c r="M357" s="22">
        <v>0</v>
      </c>
      <c r="N357" s="22">
        <v>0</v>
      </c>
      <c r="O357" s="22">
        <v>0</v>
      </c>
      <c r="P357" s="22">
        <v>0</v>
      </c>
      <c r="Q357" s="21" t="s">
        <v>61</v>
      </c>
    </row>
    <row r="358" spans="1:17" s="23" customFormat="1" ht="31.5" x14ac:dyDescent="0.25">
      <c r="A358" s="19" t="s">
        <v>498</v>
      </c>
      <c r="B358" s="38" t="s">
        <v>716</v>
      </c>
      <c r="C358" s="39" t="s">
        <v>717</v>
      </c>
      <c r="D358" s="22">
        <v>0</v>
      </c>
      <c r="E358" s="22">
        <v>0</v>
      </c>
      <c r="F358" s="22">
        <v>0</v>
      </c>
      <c r="G358" s="22">
        <v>0</v>
      </c>
      <c r="H358" s="22">
        <v>0</v>
      </c>
      <c r="I358" s="22">
        <v>0</v>
      </c>
      <c r="J358" s="22">
        <v>0</v>
      </c>
      <c r="K358" s="22">
        <v>0</v>
      </c>
      <c r="L358" s="22">
        <v>0</v>
      </c>
      <c r="M358" s="22">
        <v>0</v>
      </c>
      <c r="N358" s="22">
        <v>0</v>
      </c>
      <c r="O358" s="22">
        <v>0</v>
      </c>
      <c r="P358" s="22">
        <v>0</v>
      </c>
      <c r="Q358" s="21" t="s">
        <v>61</v>
      </c>
    </row>
    <row r="359" spans="1:17" s="23" customFormat="1" ht="31.5" x14ac:dyDescent="0.25">
      <c r="A359" s="19" t="s">
        <v>498</v>
      </c>
      <c r="B359" s="38" t="s">
        <v>718</v>
      </c>
      <c r="C359" s="39" t="s">
        <v>719</v>
      </c>
      <c r="D359" s="22">
        <v>0</v>
      </c>
      <c r="E359" s="22">
        <v>0</v>
      </c>
      <c r="F359" s="22">
        <v>0</v>
      </c>
      <c r="G359" s="22">
        <v>0</v>
      </c>
      <c r="H359" s="22">
        <v>0</v>
      </c>
      <c r="I359" s="22">
        <v>0</v>
      </c>
      <c r="J359" s="22">
        <v>0</v>
      </c>
      <c r="K359" s="22">
        <v>0</v>
      </c>
      <c r="L359" s="22">
        <v>0</v>
      </c>
      <c r="M359" s="22">
        <v>0</v>
      </c>
      <c r="N359" s="22">
        <v>0</v>
      </c>
      <c r="O359" s="22">
        <v>0</v>
      </c>
      <c r="P359" s="22">
        <v>0</v>
      </c>
      <c r="Q359" s="21" t="s">
        <v>61</v>
      </c>
    </row>
    <row r="360" spans="1:17" s="23" customFormat="1" ht="31.5" x14ac:dyDescent="0.25">
      <c r="A360" s="19" t="s">
        <v>498</v>
      </c>
      <c r="B360" s="38" t="s">
        <v>720</v>
      </c>
      <c r="C360" s="39" t="s">
        <v>721</v>
      </c>
      <c r="D360" s="22">
        <v>0</v>
      </c>
      <c r="E360" s="22">
        <v>0</v>
      </c>
      <c r="F360" s="22">
        <v>0</v>
      </c>
      <c r="G360" s="22">
        <v>0</v>
      </c>
      <c r="H360" s="22">
        <v>0</v>
      </c>
      <c r="I360" s="22">
        <v>0</v>
      </c>
      <c r="J360" s="22">
        <v>0</v>
      </c>
      <c r="K360" s="22">
        <v>0</v>
      </c>
      <c r="L360" s="22">
        <v>0</v>
      </c>
      <c r="M360" s="22">
        <v>0</v>
      </c>
      <c r="N360" s="22">
        <v>0</v>
      </c>
      <c r="O360" s="22">
        <v>0</v>
      </c>
      <c r="P360" s="22">
        <v>0</v>
      </c>
      <c r="Q360" s="21" t="s">
        <v>61</v>
      </c>
    </row>
    <row r="361" spans="1:17" s="23" customFormat="1" ht="31.5" x14ac:dyDescent="0.25">
      <c r="A361" s="19" t="s">
        <v>498</v>
      </c>
      <c r="B361" s="38" t="s">
        <v>722</v>
      </c>
      <c r="C361" s="39" t="s">
        <v>723</v>
      </c>
      <c r="D361" s="22">
        <v>0</v>
      </c>
      <c r="E361" s="22">
        <v>0</v>
      </c>
      <c r="F361" s="22">
        <v>0</v>
      </c>
      <c r="G361" s="22">
        <v>0</v>
      </c>
      <c r="H361" s="22">
        <v>0</v>
      </c>
      <c r="I361" s="22">
        <v>0</v>
      </c>
      <c r="J361" s="22">
        <v>0</v>
      </c>
      <c r="K361" s="22">
        <v>0</v>
      </c>
      <c r="L361" s="22">
        <v>0</v>
      </c>
      <c r="M361" s="22">
        <v>0</v>
      </c>
      <c r="N361" s="22">
        <v>0</v>
      </c>
      <c r="O361" s="22">
        <v>0</v>
      </c>
      <c r="P361" s="22">
        <v>0</v>
      </c>
      <c r="Q361" s="21" t="s">
        <v>61</v>
      </c>
    </row>
    <row r="362" spans="1:17" s="23" customFormat="1" ht="31.5" x14ac:dyDescent="0.25">
      <c r="A362" s="19" t="s">
        <v>498</v>
      </c>
      <c r="B362" s="38" t="s">
        <v>724</v>
      </c>
      <c r="C362" s="39" t="s">
        <v>725</v>
      </c>
      <c r="D362" s="22">
        <v>0</v>
      </c>
      <c r="E362" s="22">
        <v>0</v>
      </c>
      <c r="F362" s="22">
        <v>0</v>
      </c>
      <c r="G362" s="22">
        <v>0</v>
      </c>
      <c r="H362" s="22">
        <v>0</v>
      </c>
      <c r="I362" s="22">
        <v>0</v>
      </c>
      <c r="J362" s="22">
        <v>0</v>
      </c>
      <c r="K362" s="22">
        <v>0</v>
      </c>
      <c r="L362" s="22">
        <v>0</v>
      </c>
      <c r="M362" s="22">
        <v>0</v>
      </c>
      <c r="N362" s="22">
        <v>0</v>
      </c>
      <c r="O362" s="22">
        <v>0</v>
      </c>
      <c r="P362" s="22">
        <v>0</v>
      </c>
      <c r="Q362" s="21" t="s">
        <v>61</v>
      </c>
    </row>
    <row r="363" spans="1:17" s="23" customFormat="1" ht="31.5" x14ac:dyDescent="0.25">
      <c r="A363" s="19" t="s">
        <v>498</v>
      </c>
      <c r="B363" s="38" t="s">
        <v>726</v>
      </c>
      <c r="C363" s="39" t="s">
        <v>727</v>
      </c>
      <c r="D363" s="22">
        <v>0</v>
      </c>
      <c r="E363" s="22">
        <v>0</v>
      </c>
      <c r="F363" s="22">
        <v>0</v>
      </c>
      <c r="G363" s="22">
        <v>0</v>
      </c>
      <c r="H363" s="22">
        <v>0</v>
      </c>
      <c r="I363" s="22">
        <v>0</v>
      </c>
      <c r="J363" s="22">
        <v>0</v>
      </c>
      <c r="K363" s="22">
        <v>0</v>
      </c>
      <c r="L363" s="22">
        <v>0</v>
      </c>
      <c r="M363" s="22">
        <v>0</v>
      </c>
      <c r="N363" s="22">
        <v>0</v>
      </c>
      <c r="O363" s="22">
        <v>0</v>
      </c>
      <c r="P363" s="22">
        <v>0</v>
      </c>
      <c r="Q363" s="21" t="s">
        <v>61</v>
      </c>
    </row>
    <row r="364" spans="1:17" s="23" customFormat="1" ht="31.5" x14ac:dyDescent="0.25">
      <c r="A364" s="19" t="s">
        <v>498</v>
      </c>
      <c r="B364" s="38" t="s">
        <v>728</v>
      </c>
      <c r="C364" s="39" t="s">
        <v>729</v>
      </c>
      <c r="D364" s="22">
        <v>0</v>
      </c>
      <c r="E364" s="22">
        <v>0</v>
      </c>
      <c r="F364" s="22">
        <v>0</v>
      </c>
      <c r="G364" s="22">
        <v>0</v>
      </c>
      <c r="H364" s="22">
        <v>0</v>
      </c>
      <c r="I364" s="22">
        <v>0</v>
      </c>
      <c r="J364" s="22">
        <v>0</v>
      </c>
      <c r="K364" s="22">
        <v>0</v>
      </c>
      <c r="L364" s="22">
        <v>0</v>
      </c>
      <c r="M364" s="22">
        <v>0</v>
      </c>
      <c r="N364" s="22">
        <v>0</v>
      </c>
      <c r="O364" s="22">
        <v>0</v>
      </c>
      <c r="P364" s="22">
        <v>0</v>
      </c>
      <c r="Q364" s="21" t="s">
        <v>61</v>
      </c>
    </row>
    <row r="365" spans="1:17" s="23" customFormat="1" ht="31.5" x14ac:dyDescent="0.25">
      <c r="A365" s="19" t="s">
        <v>498</v>
      </c>
      <c r="B365" s="38" t="s">
        <v>730</v>
      </c>
      <c r="C365" s="39" t="s">
        <v>731</v>
      </c>
      <c r="D365" s="22">
        <v>0</v>
      </c>
      <c r="E365" s="22">
        <v>0</v>
      </c>
      <c r="F365" s="22">
        <v>0</v>
      </c>
      <c r="G365" s="22">
        <v>0</v>
      </c>
      <c r="H365" s="22">
        <v>0</v>
      </c>
      <c r="I365" s="22">
        <v>0</v>
      </c>
      <c r="J365" s="22">
        <v>0</v>
      </c>
      <c r="K365" s="22">
        <v>0</v>
      </c>
      <c r="L365" s="22">
        <v>0</v>
      </c>
      <c r="M365" s="22">
        <v>0</v>
      </c>
      <c r="N365" s="22">
        <v>0</v>
      </c>
      <c r="O365" s="22">
        <v>0</v>
      </c>
      <c r="P365" s="22">
        <v>0</v>
      </c>
      <c r="Q365" s="21" t="s">
        <v>61</v>
      </c>
    </row>
    <row r="366" spans="1:17" s="23" customFormat="1" ht="31.5" x14ac:dyDescent="0.25">
      <c r="A366" s="19" t="s">
        <v>498</v>
      </c>
      <c r="B366" s="38" t="s">
        <v>732</v>
      </c>
      <c r="C366" s="39" t="s">
        <v>733</v>
      </c>
      <c r="D366" s="22">
        <v>0</v>
      </c>
      <c r="E366" s="22">
        <v>0</v>
      </c>
      <c r="F366" s="22">
        <v>0</v>
      </c>
      <c r="G366" s="22">
        <v>0</v>
      </c>
      <c r="H366" s="22">
        <v>0</v>
      </c>
      <c r="I366" s="22">
        <v>0</v>
      </c>
      <c r="J366" s="22">
        <v>0</v>
      </c>
      <c r="K366" s="22">
        <v>0</v>
      </c>
      <c r="L366" s="22">
        <v>0</v>
      </c>
      <c r="M366" s="22">
        <v>0</v>
      </c>
      <c r="N366" s="22">
        <v>0</v>
      </c>
      <c r="O366" s="22">
        <v>0</v>
      </c>
      <c r="P366" s="22">
        <v>0</v>
      </c>
      <c r="Q366" s="21" t="s">
        <v>61</v>
      </c>
    </row>
    <row r="367" spans="1:17" s="23" customFormat="1" ht="31.5" x14ac:dyDescent="0.25">
      <c r="A367" s="19" t="s">
        <v>498</v>
      </c>
      <c r="B367" s="38" t="s">
        <v>734</v>
      </c>
      <c r="C367" s="39" t="s">
        <v>735</v>
      </c>
      <c r="D367" s="22">
        <v>0</v>
      </c>
      <c r="E367" s="22">
        <v>0</v>
      </c>
      <c r="F367" s="22">
        <v>0</v>
      </c>
      <c r="G367" s="22">
        <v>0</v>
      </c>
      <c r="H367" s="22">
        <v>0</v>
      </c>
      <c r="I367" s="22">
        <v>0</v>
      </c>
      <c r="J367" s="22">
        <v>0</v>
      </c>
      <c r="K367" s="22">
        <v>0</v>
      </c>
      <c r="L367" s="22">
        <v>0</v>
      </c>
      <c r="M367" s="22">
        <v>0</v>
      </c>
      <c r="N367" s="22">
        <v>0</v>
      </c>
      <c r="O367" s="22">
        <v>0</v>
      </c>
      <c r="P367" s="22">
        <v>0</v>
      </c>
      <c r="Q367" s="21" t="s">
        <v>61</v>
      </c>
    </row>
    <row r="368" spans="1:17" s="23" customFormat="1" ht="31.5" x14ac:dyDescent="0.25">
      <c r="A368" s="19" t="s">
        <v>498</v>
      </c>
      <c r="B368" s="38" t="s">
        <v>736</v>
      </c>
      <c r="C368" s="39" t="s">
        <v>737</v>
      </c>
      <c r="D368" s="22">
        <v>0</v>
      </c>
      <c r="E368" s="22">
        <v>0</v>
      </c>
      <c r="F368" s="22">
        <v>0</v>
      </c>
      <c r="G368" s="22">
        <v>0</v>
      </c>
      <c r="H368" s="22">
        <v>0</v>
      </c>
      <c r="I368" s="22">
        <v>0</v>
      </c>
      <c r="J368" s="22">
        <v>0</v>
      </c>
      <c r="K368" s="22">
        <v>0</v>
      </c>
      <c r="L368" s="22">
        <v>0</v>
      </c>
      <c r="M368" s="22">
        <v>0</v>
      </c>
      <c r="N368" s="22">
        <v>0</v>
      </c>
      <c r="O368" s="22">
        <v>0</v>
      </c>
      <c r="P368" s="22">
        <v>0</v>
      </c>
      <c r="Q368" s="21" t="s">
        <v>61</v>
      </c>
    </row>
    <row r="369" spans="1:17" s="23" customFormat="1" ht="31.5" x14ac:dyDescent="0.25">
      <c r="A369" s="19" t="s">
        <v>498</v>
      </c>
      <c r="B369" s="38" t="s">
        <v>738</v>
      </c>
      <c r="C369" s="39" t="s">
        <v>739</v>
      </c>
      <c r="D369" s="22">
        <v>0</v>
      </c>
      <c r="E369" s="22">
        <v>0</v>
      </c>
      <c r="F369" s="22">
        <v>0</v>
      </c>
      <c r="G369" s="22">
        <v>0</v>
      </c>
      <c r="H369" s="22">
        <v>0</v>
      </c>
      <c r="I369" s="22">
        <v>0</v>
      </c>
      <c r="J369" s="22">
        <v>0</v>
      </c>
      <c r="K369" s="22">
        <v>0</v>
      </c>
      <c r="L369" s="22">
        <v>0</v>
      </c>
      <c r="M369" s="22">
        <v>0</v>
      </c>
      <c r="N369" s="22">
        <v>0</v>
      </c>
      <c r="O369" s="22">
        <v>0</v>
      </c>
      <c r="P369" s="22">
        <v>0</v>
      </c>
      <c r="Q369" s="21" t="s">
        <v>61</v>
      </c>
    </row>
    <row r="370" spans="1:17" s="23" customFormat="1" ht="31.5" x14ac:dyDescent="0.25">
      <c r="A370" s="19" t="s">
        <v>498</v>
      </c>
      <c r="B370" s="38" t="s">
        <v>740</v>
      </c>
      <c r="C370" s="39" t="s">
        <v>741</v>
      </c>
      <c r="D370" s="22">
        <v>0</v>
      </c>
      <c r="E370" s="22">
        <v>0</v>
      </c>
      <c r="F370" s="22">
        <v>0</v>
      </c>
      <c r="G370" s="22">
        <v>0</v>
      </c>
      <c r="H370" s="22">
        <v>0</v>
      </c>
      <c r="I370" s="22">
        <v>0</v>
      </c>
      <c r="J370" s="22">
        <v>0</v>
      </c>
      <c r="K370" s="22">
        <v>0</v>
      </c>
      <c r="L370" s="22">
        <v>0</v>
      </c>
      <c r="M370" s="22">
        <v>0</v>
      </c>
      <c r="N370" s="22">
        <v>0</v>
      </c>
      <c r="O370" s="22">
        <v>0</v>
      </c>
      <c r="P370" s="22">
        <v>0</v>
      </c>
      <c r="Q370" s="21" t="s">
        <v>61</v>
      </c>
    </row>
    <row r="371" spans="1:17" s="23" customFormat="1" ht="31.5" x14ac:dyDescent="0.25">
      <c r="A371" s="19" t="s">
        <v>498</v>
      </c>
      <c r="B371" s="38" t="s">
        <v>742</v>
      </c>
      <c r="C371" s="39" t="s">
        <v>743</v>
      </c>
      <c r="D371" s="22">
        <v>0</v>
      </c>
      <c r="E371" s="22">
        <v>0</v>
      </c>
      <c r="F371" s="22">
        <v>0</v>
      </c>
      <c r="G371" s="22">
        <v>0</v>
      </c>
      <c r="H371" s="22">
        <v>0</v>
      </c>
      <c r="I371" s="22">
        <v>0</v>
      </c>
      <c r="J371" s="22">
        <v>0</v>
      </c>
      <c r="K371" s="22">
        <v>0</v>
      </c>
      <c r="L371" s="22">
        <v>0</v>
      </c>
      <c r="M371" s="22">
        <v>0</v>
      </c>
      <c r="N371" s="22">
        <v>0</v>
      </c>
      <c r="O371" s="22">
        <v>0</v>
      </c>
      <c r="P371" s="22">
        <v>0</v>
      </c>
      <c r="Q371" s="21" t="s">
        <v>61</v>
      </c>
    </row>
    <row r="372" spans="1:17" s="23" customFormat="1" ht="31.5" x14ac:dyDescent="0.25">
      <c r="A372" s="19" t="s">
        <v>498</v>
      </c>
      <c r="B372" s="38" t="s">
        <v>744</v>
      </c>
      <c r="C372" s="39" t="s">
        <v>745</v>
      </c>
      <c r="D372" s="22">
        <v>0</v>
      </c>
      <c r="E372" s="22">
        <v>0</v>
      </c>
      <c r="F372" s="22">
        <v>0</v>
      </c>
      <c r="G372" s="22">
        <v>0</v>
      </c>
      <c r="H372" s="22">
        <v>0</v>
      </c>
      <c r="I372" s="22">
        <v>0</v>
      </c>
      <c r="J372" s="22">
        <v>0</v>
      </c>
      <c r="K372" s="22">
        <v>0</v>
      </c>
      <c r="L372" s="22">
        <v>0</v>
      </c>
      <c r="M372" s="22">
        <v>0</v>
      </c>
      <c r="N372" s="22">
        <v>0</v>
      </c>
      <c r="O372" s="22">
        <v>0</v>
      </c>
      <c r="P372" s="22">
        <v>0</v>
      </c>
      <c r="Q372" s="21" t="s">
        <v>61</v>
      </c>
    </row>
    <row r="373" spans="1:17" s="23" customFormat="1" ht="47.25" x14ac:dyDescent="0.25">
      <c r="A373" s="19" t="s">
        <v>498</v>
      </c>
      <c r="B373" s="38" t="s">
        <v>746</v>
      </c>
      <c r="C373" s="39" t="s">
        <v>747</v>
      </c>
      <c r="D373" s="22">
        <v>0</v>
      </c>
      <c r="E373" s="22">
        <v>0</v>
      </c>
      <c r="F373" s="22">
        <v>0</v>
      </c>
      <c r="G373" s="22">
        <v>0</v>
      </c>
      <c r="H373" s="22">
        <v>0</v>
      </c>
      <c r="I373" s="22">
        <v>0</v>
      </c>
      <c r="J373" s="22">
        <v>0</v>
      </c>
      <c r="K373" s="22">
        <v>0</v>
      </c>
      <c r="L373" s="22">
        <v>0</v>
      </c>
      <c r="M373" s="22">
        <v>0</v>
      </c>
      <c r="N373" s="22">
        <v>0</v>
      </c>
      <c r="O373" s="22">
        <v>0</v>
      </c>
      <c r="P373" s="22">
        <v>0</v>
      </c>
      <c r="Q373" s="21" t="s">
        <v>61</v>
      </c>
    </row>
    <row r="374" spans="1:17" s="23" customFormat="1" ht="31.5" x14ac:dyDescent="0.25">
      <c r="A374" s="19" t="s">
        <v>498</v>
      </c>
      <c r="B374" s="38" t="s">
        <v>748</v>
      </c>
      <c r="C374" s="39" t="s">
        <v>749</v>
      </c>
      <c r="D374" s="22">
        <v>0</v>
      </c>
      <c r="E374" s="22">
        <v>0</v>
      </c>
      <c r="F374" s="22">
        <v>0</v>
      </c>
      <c r="G374" s="22">
        <v>0</v>
      </c>
      <c r="H374" s="22">
        <v>0</v>
      </c>
      <c r="I374" s="22">
        <v>0</v>
      </c>
      <c r="J374" s="22">
        <v>0</v>
      </c>
      <c r="K374" s="22">
        <v>0</v>
      </c>
      <c r="L374" s="22">
        <v>0</v>
      </c>
      <c r="M374" s="22">
        <v>0</v>
      </c>
      <c r="N374" s="22">
        <v>0</v>
      </c>
      <c r="O374" s="22">
        <v>0</v>
      </c>
      <c r="P374" s="22">
        <v>0</v>
      </c>
      <c r="Q374" s="21" t="s">
        <v>61</v>
      </c>
    </row>
    <row r="375" spans="1:17" s="23" customFormat="1" ht="31.5" x14ac:dyDescent="0.25">
      <c r="A375" s="19" t="s">
        <v>498</v>
      </c>
      <c r="B375" s="38" t="s">
        <v>750</v>
      </c>
      <c r="C375" s="39" t="s">
        <v>751</v>
      </c>
      <c r="D375" s="22">
        <v>0</v>
      </c>
      <c r="E375" s="22">
        <v>0</v>
      </c>
      <c r="F375" s="22">
        <v>0</v>
      </c>
      <c r="G375" s="22">
        <v>0</v>
      </c>
      <c r="H375" s="22">
        <v>0</v>
      </c>
      <c r="I375" s="22">
        <v>0</v>
      </c>
      <c r="J375" s="22">
        <v>0</v>
      </c>
      <c r="K375" s="22">
        <v>0</v>
      </c>
      <c r="L375" s="22">
        <v>0</v>
      </c>
      <c r="M375" s="22">
        <v>0</v>
      </c>
      <c r="N375" s="22">
        <v>0</v>
      </c>
      <c r="O375" s="22">
        <v>0</v>
      </c>
      <c r="P375" s="22">
        <v>0</v>
      </c>
      <c r="Q375" s="21" t="s">
        <v>61</v>
      </c>
    </row>
    <row r="376" spans="1:17" s="23" customFormat="1" ht="31.5" x14ac:dyDescent="0.25">
      <c r="A376" s="19" t="s">
        <v>498</v>
      </c>
      <c r="B376" s="38" t="s">
        <v>752</v>
      </c>
      <c r="C376" s="39" t="s">
        <v>753</v>
      </c>
      <c r="D376" s="22">
        <v>0</v>
      </c>
      <c r="E376" s="22">
        <v>0</v>
      </c>
      <c r="F376" s="22">
        <v>0</v>
      </c>
      <c r="G376" s="22">
        <v>0</v>
      </c>
      <c r="H376" s="22">
        <v>0</v>
      </c>
      <c r="I376" s="22">
        <v>0</v>
      </c>
      <c r="J376" s="22">
        <v>0</v>
      </c>
      <c r="K376" s="22">
        <v>0</v>
      </c>
      <c r="L376" s="22">
        <v>0</v>
      </c>
      <c r="M376" s="22">
        <v>0</v>
      </c>
      <c r="N376" s="22">
        <v>0</v>
      </c>
      <c r="O376" s="22">
        <v>0</v>
      </c>
      <c r="P376" s="22">
        <v>0</v>
      </c>
      <c r="Q376" s="21" t="s">
        <v>61</v>
      </c>
    </row>
    <row r="377" spans="1:17" s="23" customFormat="1" ht="63" x14ac:dyDescent="0.25">
      <c r="A377" s="19" t="s">
        <v>498</v>
      </c>
      <c r="B377" s="38" t="s">
        <v>754</v>
      </c>
      <c r="C377" s="39" t="s">
        <v>755</v>
      </c>
      <c r="D377" s="22">
        <v>0</v>
      </c>
      <c r="E377" s="22">
        <v>0</v>
      </c>
      <c r="F377" s="22">
        <v>0</v>
      </c>
      <c r="G377" s="22">
        <v>0</v>
      </c>
      <c r="H377" s="22">
        <v>0</v>
      </c>
      <c r="I377" s="22">
        <v>0</v>
      </c>
      <c r="J377" s="22">
        <v>0</v>
      </c>
      <c r="K377" s="22">
        <v>0</v>
      </c>
      <c r="L377" s="22">
        <v>0</v>
      </c>
      <c r="M377" s="22">
        <v>0</v>
      </c>
      <c r="N377" s="22">
        <v>0</v>
      </c>
      <c r="O377" s="22">
        <v>0</v>
      </c>
      <c r="P377" s="22">
        <v>0</v>
      </c>
      <c r="Q377" s="21" t="s">
        <v>61</v>
      </c>
    </row>
    <row r="378" spans="1:17" s="23" customFormat="1" ht="31.5" x14ac:dyDescent="0.25">
      <c r="A378" s="19" t="s">
        <v>498</v>
      </c>
      <c r="B378" s="38" t="s">
        <v>756</v>
      </c>
      <c r="C378" s="39" t="s">
        <v>757</v>
      </c>
      <c r="D378" s="22">
        <v>0</v>
      </c>
      <c r="E378" s="22">
        <v>0</v>
      </c>
      <c r="F378" s="22">
        <v>0</v>
      </c>
      <c r="G378" s="22">
        <v>0</v>
      </c>
      <c r="H378" s="22">
        <v>0</v>
      </c>
      <c r="I378" s="22">
        <v>0</v>
      </c>
      <c r="J378" s="22">
        <v>0</v>
      </c>
      <c r="K378" s="22">
        <v>0</v>
      </c>
      <c r="L378" s="22">
        <v>0</v>
      </c>
      <c r="M378" s="22">
        <v>0</v>
      </c>
      <c r="N378" s="22">
        <v>0</v>
      </c>
      <c r="O378" s="22">
        <v>0</v>
      </c>
      <c r="P378" s="22">
        <v>0</v>
      </c>
      <c r="Q378" s="21" t="s">
        <v>61</v>
      </c>
    </row>
    <row r="379" spans="1:17" s="23" customFormat="1" ht="31.5" x14ac:dyDescent="0.25">
      <c r="A379" s="19" t="s">
        <v>498</v>
      </c>
      <c r="B379" s="38" t="s">
        <v>758</v>
      </c>
      <c r="C379" s="39" t="s">
        <v>759</v>
      </c>
      <c r="D379" s="22">
        <v>0</v>
      </c>
      <c r="E379" s="22">
        <v>0</v>
      </c>
      <c r="F379" s="22">
        <v>0</v>
      </c>
      <c r="G379" s="22">
        <v>0</v>
      </c>
      <c r="H379" s="22">
        <v>0</v>
      </c>
      <c r="I379" s="22">
        <v>0</v>
      </c>
      <c r="J379" s="22">
        <v>0</v>
      </c>
      <c r="K379" s="22">
        <v>0</v>
      </c>
      <c r="L379" s="22">
        <v>0</v>
      </c>
      <c r="M379" s="22">
        <v>0</v>
      </c>
      <c r="N379" s="22">
        <v>0</v>
      </c>
      <c r="O379" s="22">
        <v>0</v>
      </c>
      <c r="P379" s="22">
        <v>0</v>
      </c>
      <c r="Q379" s="21" t="s">
        <v>61</v>
      </c>
    </row>
    <row r="380" spans="1:17" s="23" customFormat="1" ht="47.25" x14ac:dyDescent="0.25">
      <c r="A380" s="19" t="s">
        <v>498</v>
      </c>
      <c r="B380" s="38" t="s">
        <v>760</v>
      </c>
      <c r="C380" s="39" t="s">
        <v>761</v>
      </c>
      <c r="D380" s="22">
        <v>0</v>
      </c>
      <c r="E380" s="22">
        <v>0</v>
      </c>
      <c r="F380" s="22">
        <v>0</v>
      </c>
      <c r="G380" s="22">
        <v>0</v>
      </c>
      <c r="H380" s="22">
        <v>0</v>
      </c>
      <c r="I380" s="22">
        <v>0</v>
      </c>
      <c r="J380" s="22">
        <v>0</v>
      </c>
      <c r="K380" s="22">
        <v>0</v>
      </c>
      <c r="L380" s="22">
        <v>0</v>
      </c>
      <c r="M380" s="22">
        <v>0</v>
      </c>
      <c r="N380" s="22">
        <v>0</v>
      </c>
      <c r="O380" s="22">
        <v>0</v>
      </c>
      <c r="P380" s="22">
        <v>0</v>
      </c>
      <c r="Q380" s="21" t="s">
        <v>61</v>
      </c>
    </row>
    <row r="381" spans="1:17" s="23" customFormat="1" ht="31.5" x14ac:dyDescent="0.25">
      <c r="A381" s="19" t="s">
        <v>498</v>
      </c>
      <c r="B381" s="38" t="s">
        <v>762</v>
      </c>
      <c r="C381" s="39" t="s">
        <v>763</v>
      </c>
      <c r="D381" s="22">
        <v>0</v>
      </c>
      <c r="E381" s="22">
        <v>0</v>
      </c>
      <c r="F381" s="22">
        <v>0</v>
      </c>
      <c r="G381" s="22">
        <v>0</v>
      </c>
      <c r="H381" s="22">
        <v>0</v>
      </c>
      <c r="I381" s="22">
        <v>0</v>
      </c>
      <c r="J381" s="22">
        <v>0</v>
      </c>
      <c r="K381" s="22">
        <v>0</v>
      </c>
      <c r="L381" s="22">
        <v>0</v>
      </c>
      <c r="M381" s="22">
        <v>0</v>
      </c>
      <c r="N381" s="22">
        <v>0</v>
      </c>
      <c r="O381" s="22">
        <v>0</v>
      </c>
      <c r="P381" s="22">
        <v>0</v>
      </c>
      <c r="Q381" s="21" t="s">
        <v>61</v>
      </c>
    </row>
    <row r="382" spans="1:17" x14ac:dyDescent="0.25">
      <c r="Q382" s="42"/>
    </row>
    <row r="383" spans="1:17" x14ac:dyDescent="0.25">
      <c r="Q383" s="42"/>
    </row>
    <row r="384" spans="1:17" x14ac:dyDescent="0.25">
      <c r="Q384" s="42"/>
    </row>
    <row r="385" spans="17:17" x14ac:dyDescent="0.25">
      <c r="Q385" s="42"/>
    </row>
    <row r="386" spans="17:17" x14ac:dyDescent="0.25">
      <c r="Q386" s="42"/>
    </row>
    <row r="387" spans="17:17" x14ac:dyDescent="0.25">
      <c r="Q387" s="42"/>
    </row>
    <row r="388" spans="17:17" x14ac:dyDescent="0.25">
      <c r="Q388" s="42"/>
    </row>
    <row r="389" spans="17:17" x14ac:dyDescent="0.25">
      <c r="Q389" s="42"/>
    </row>
    <row r="390" spans="17:17" x14ac:dyDescent="0.25">
      <c r="Q390" s="42"/>
    </row>
    <row r="391" spans="17:17" x14ac:dyDescent="0.25">
      <c r="Q391" s="42"/>
    </row>
    <row r="392" spans="17:17" x14ac:dyDescent="0.25">
      <c r="Q392" s="42"/>
    </row>
  </sheetData>
  <mergeCells count="16">
    <mergeCell ref="A4:Q4"/>
    <mergeCell ref="A6:Q6"/>
    <mergeCell ref="A7:Q7"/>
    <mergeCell ref="A9:Q9"/>
    <mergeCell ref="A11:Q11"/>
    <mergeCell ref="A12:Q12"/>
    <mergeCell ref="A13:Q13"/>
    <mergeCell ref="A15:A18"/>
    <mergeCell ref="B15:B18"/>
    <mergeCell ref="C15:C18"/>
    <mergeCell ref="D15:P16"/>
    <mergeCell ref="Q15:Q18"/>
    <mergeCell ref="D17:G17"/>
    <mergeCell ref="H17:K17"/>
    <mergeCell ref="L17:N17"/>
    <mergeCell ref="O17:P17"/>
  </mergeCells>
  <conditionalFormatting sqref="B56:B66">
    <cfRule type="duplicateValues" dxfId="8" priority="15"/>
  </conditionalFormatting>
  <conditionalFormatting sqref="B89:B90">
    <cfRule type="duplicateValues" dxfId="7" priority="16"/>
  </conditionalFormatting>
  <conditionalFormatting sqref="B158:B163">
    <cfRule type="duplicateValues" dxfId="6" priority="17"/>
  </conditionalFormatting>
  <conditionalFormatting sqref="B147:B155">
    <cfRule type="duplicateValues" dxfId="5" priority="8"/>
  </conditionalFormatting>
  <conditionalFormatting sqref="B156:B157">
    <cfRule type="duplicateValues" dxfId="4" priority="9"/>
  </conditionalFormatting>
  <conditionalFormatting sqref="B244">
    <cfRule type="duplicateValues" dxfId="3" priority="25"/>
  </conditionalFormatting>
  <conditionalFormatting sqref="B251">
    <cfRule type="duplicateValues" dxfId="2" priority="2"/>
  </conditionalFormatting>
  <conditionalFormatting sqref="B213:B222">
    <cfRule type="duplicateValues" dxfId="1" priority="56"/>
  </conditionalFormatting>
  <conditionalFormatting sqref="B249:B250 B252:B381">
    <cfRule type="duplicateValues" dxfId="0" priority="60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8_Прим. край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Ли Тамара Константиновна</cp:lastModifiedBy>
  <cp:revision>2</cp:revision>
  <dcterms:created xsi:type="dcterms:W3CDTF">2015-06-05T18:19:34Z</dcterms:created>
  <dcterms:modified xsi:type="dcterms:W3CDTF">2024-10-14T00:34:51Z</dcterms:modified>
</cp:coreProperties>
</file>