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4_раскрытие\Раскрытие информации за 12.2024г\"/>
    </mc:Choice>
  </mc:AlternateContent>
  <bookViews>
    <workbookView xWindow="0" yWindow="0" windowWidth="28800" windowHeight="12300" firstSheet="1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externalReferences>
    <externalReference r:id="rId6"/>
  </externalReference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J18" i="1" l="1"/>
  <c r="DA18" i="1" s="1"/>
  <c r="EL18" i="1" s="1"/>
  <c r="Z16" i="3" s="1"/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DZ14" i="4" l="1"/>
  <c r="EL14" i="2"/>
  <c r="BI8" i="5"/>
</calcChain>
</file>

<file path=xl/sharedStrings.xml><?xml version="1.0" encoding="utf-8"?>
<sst xmlns="http://schemas.openxmlformats.org/spreadsheetml/2006/main" count="138" uniqueCount="75">
  <si>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</si>
  <si>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</si>
  <si>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</si>
  <si>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</si>
  <si>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</si>
  <si>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</si>
  <si>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</si>
  <si>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</si>
  <si>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</si>
  <si>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</si>
  <si>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</si>
  <si>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</si>
  <si>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</si>
  <si>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</si>
  <si>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</si>
  <si>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</si>
  <si>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</si>
  <si>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</si>
  <si>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</si>
  <si>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</si>
  <si>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</si>
  <si>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</si>
  <si>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</si>
  <si>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</si>
  <si>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</si>
  <si>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</si>
  <si>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</si>
  <si>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</si>
  <si>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</si>
  <si>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</si>
  <si>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</si>
  <si>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</si>
  <si>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</si>
  <si>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</si>
  <si>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</si>
  <si>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</si>
  <si>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</si>
  <si>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</si>
  <si>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</si>
  <si>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</si>
  <si>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</si>
  <si>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</si>
  <si>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</si>
  <si>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</si>
  <si>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</si>
  <si>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</si>
  <si>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</si>
  <si>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</si>
  <si>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</si>
  <si>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</si>
  <si>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</si>
  <si>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</si>
  <si>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</si>
  <si>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</si>
  <si>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</si>
  <si>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</si>
  <si>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</si>
  <si>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</si>
  <si>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</si>
  <si>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</si>
  <si>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</si>
  <si>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</si>
  <si>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</si>
  <si>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</si>
  <si>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</si>
  <si>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</si>
  <si>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</si>
  <si>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</si>
  <si>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</si>
  <si>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</si>
  <si>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</si>
  <si>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</si>
  <si>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декабрь</t>
  </si>
  <si>
    <t>1-31 декабря</t>
  </si>
  <si>
    <t>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</si>
</sst>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5;%20&#1061;&#1058;&#1069;&#1062;2/&#1055;&#1088;&#1086;&#1080;&#1079;&#1074;&#1086;&#1076;&#1089;&#1090;&#1074;&#1077;&#1085;&#1085;&#1086;-&#1090;&#1077;&#1093;&#1085;&#1080;&#1095;&#1077;&#1089;&#1082;&#1080;&#1081;%20&#1086;&#1090;&#1076;&#1077;&#1083;/-=&#1054;&#1073;&#1084;&#1077;&#1085;=-/2024/&#1054;&#1090;&#1095;&#1077;&#1090;&#1099;/&#1054;&#1090;&#1095;&#1077;&#1090;%20&#1087;&#1086;%20&#1043;&#1040;&#1047;&#1091;(&#1090;&#1077;&#1087;&#1083;&#1086;&#1087;&#1091;&#1085;&#1082;&#1090;)/&#1043;&#1072;&#1079;%202024%20&#1075;/2024_&#1056;&#1072;&#1089;&#1093;&#1086;&#1076;%20&#1075;&#1072;&#1079;&#1072;%20&#1061;&#1058;&#1069;&#1062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абрь"/>
      <sheetName val="Январь 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3">
          <cell r="G53">
            <v>9.6719999999999987E-2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workbookViewId="0">
      <selection activeCell="FE4" sqref="FE4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74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72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37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f>[1]декабрь24!$G$53</f>
        <v>9.6719999999999987E-2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9.6719999999999987E-2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DR18-DA18-2.070191+0.003387</f>
        <v>6.0204760000000022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0" t="str">
        <f>стр.1!BZ11</f>
        <v>декабрь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41" t="str">
        <f>стр.1!CV11</f>
        <v>24</v>
      </c>
      <c r="CW7" s="41"/>
      <c r="CX7" s="41"/>
      <c r="CY7" s="41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2" t="str">
        <f>стр.1!A13</f>
        <v>1-31 декабря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11</v>
      </c>
      <c r="B12" s="25"/>
      <c r="C12" s="25"/>
      <c r="D12" s="25"/>
      <c r="E12" s="25"/>
      <c r="F12" s="25" t="s">
        <v>27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13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28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29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30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17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18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31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32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3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33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33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5" t="s">
        <v>34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7">
        <f>стр.1!CJ18</f>
        <v>9.6719999999999987E-2</v>
      </c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46">
        <f>стр.1!DA18</f>
        <v>9.6719999999999987E-2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46">
        <f>стр.1!EL18</f>
        <v>6.0204760000000022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0" t="s">
        <v>72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22" t="s">
        <v>37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2" t="s">
        <v>73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38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39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7">
        <v>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9"/>
      <c r="BH13" s="47">
        <v>2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9"/>
      <c r="CP13" s="47">
        <v>3</v>
      </c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25" t="s">
        <v>40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7" t="s">
        <v>41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47" t="s">
        <v>42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9"/>
      <c r="CP14" s="47" t="s">
        <v>43</v>
      </c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25" t="s">
        <v>40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46.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44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45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46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45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46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45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46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45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74.25" customHeight="1" x14ac:dyDescent="0.2">
      <c r="A16" s="50" t="s">
        <v>47</v>
      </c>
      <c r="B16" s="51"/>
      <c r="C16" s="51"/>
      <c r="D16" s="51"/>
      <c r="E16" s="51"/>
      <c r="F16" s="51"/>
      <c r="G16" s="51"/>
      <c r="H16" s="51"/>
      <c r="I16" s="51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47">
        <f>стр.1!EL18</f>
        <v>6.0204760000000022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29" t="s">
        <v>48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48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48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48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48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48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48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50</v>
      </c>
      <c r="BR7" s="40" t="str">
        <f>стр.1!BZ11</f>
        <v>декабрь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1" t="str">
        <f>стр.1!CV11</f>
        <v>24</v>
      </c>
      <c r="CO7" s="41"/>
      <c r="CP7" s="41"/>
      <c r="CQ7" s="41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2" t="str">
        <f>стр.1!A13</f>
        <v>1-31 декабря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52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53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54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55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56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6" t="s">
        <v>57</v>
      </c>
      <c r="B14" s="56" t="s">
        <v>57</v>
      </c>
      <c r="C14" s="56" t="s">
        <v>57</v>
      </c>
      <c r="D14" s="56" t="s">
        <v>57</v>
      </c>
      <c r="E14" s="56" t="s">
        <v>57</v>
      </c>
      <c r="F14" s="56" t="s">
        <v>57</v>
      </c>
      <c r="G14" s="56" t="s">
        <v>57</v>
      </c>
      <c r="H14" s="56" t="s">
        <v>57</v>
      </c>
      <c r="I14" s="56" t="s">
        <v>57</v>
      </c>
      <c r="J14" s="56" t="s">
        <v>57</v>
      </c>
      <c r="K14" s="56" t="s">
        <v>57</v>
      </c>
      <c r="L14" s="56" t="s">
        <v>57</v>
      </c>
      <c r="M14" s="56" t="s">
        <v>57</v>
      </c>
      <c r="N14" s="56" t="s">
        <v>57</v>
      </c>
      <c r="O14" s="56" t="s">
        <v>57</v>
      </c>
      <c r="P14" s="56" t="s">
        <v>57</v>
      </c>
      <c r="Q14" s="56" t="s">
        <v>57</v>
      </c>
      <c r="R14" s="56" t="s">
        <v>57</v>
      </c>
      <c r="S14" s="56" t="s">
        <v>57</v>
      </c>
      <c r="T14" s="56" t="s">
        <v>57</v>
      </c>
      <c r="U14" s="56" t="s">
        <v>57</v>
      </c>
      <c r="V14" s="56" t="s">
        <v>57</v>
      </c>
      <c r="W14" s="56" t="s">
        <v>58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5" t="s">
        <v>34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7">
        <f>стр.1!CJ18</f>
        <v>9.6719999999999987E-2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46">
        <f>BO14</f>
        <v>9.6719999999999987E-2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7">
        <f>стр.1!EL18</f>
        <v>6.0204760000000022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59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D8" sqref="CD8:DA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7" t="s">
        <v>61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63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64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65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66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67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68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69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71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6">
        <f>стр.1!DR18-стр.1!EL18</f>
        <v>2.1635239999999989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59">
        <f>0.0296129+3.86255</f>
        <v>3.8921629000000002</v>
      </c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60" t="s">
        <v>48</v>
      </c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36" t="s">
        <v>48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2025-01-10T04:54:06Z</dcterms:modified>
</cp:coreProperties>
</file>