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ДГК, Исполнительный аппарат\Блок Развития\Корпоративный департамент\Отдел ценных бумаг\Постановление 24\Информация как производителем ЭЭ\2020\инвестиции\"/>
    </mc:Choice>
  </mc:AlternateContent>
  <bookViews>
    <workbookView xWindow="3225" yWindow="45" windowWidth="23670" windowHeight="12570"/>
  </bookViews>
  <sheets>
    <sheet name="прил для печати " sheetId="1" r:id="rId1"/>
  </sheets>
  <definedNames>
    <definedName name="_xlnm.Print_Titles" localSheetId="0">'прил для печати '!$5:$9</definedName>
    <definedName name="_xlnm.Print_Area" localSheetId="0">'прил для печати '!$A$1:$H$168</definedName>
  </definedNames>
  <calcPr calcId="162913"/>
</workbook>
</file>

<file path=xl/calcChain.xml><?xml version="1.0" encoding="utf-8"?>
<calcChain xmlns="http://schemas.openxmlformats.org/spreadsheetml/2006/main">
  <c r="G61" i="1" l="1"/>
  <c r="G13" i="1"/>
  <c r="G134" i="1" l="1"/>
  <c r="G133" i="1" s="1"/>
  <c r="G12" i="1"/>
  <c r="G113" i="1"/>
  <c r="G88" i="1"/>
  <c r="G87" i="1" s="1"/>
  <c r="G60" i="1" l="1"/>
</calcChain>
</file>

<file path=xl/sharedStrings.xml><?xml version="1.0" encoding="utf-8"?>
<sst xmlns="http://schemas.openxmlformats.org/spreadsheetml/2006/main" count="323" uniqueCount="180">
  <si>
    <t>Всего по АО "ДГК"</t>
  </si>
  <si>
    <t>Ф-л "Хабаровская генерация", в т.ч.:</t>
  </si>
  <si>
    <t>Ф-л "Нерюнгринская ГРЭС", в т.ч.:</t>
  </si>
  <si>
    <t>Хабаровский край</t>
  </si>
  <si>
    <t>Амурская область</t>
  </si>
  <si>
    <t>Ф-л "Амурская генерация", в т.ч.:</t>
  </si>
  <si>
    <t>Приморский край</t>
  </si>
  <si>
    <t>Республика САХА (Якутия)</t>
  </si>
  <si>
    <t>Наименование мероприятия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</si>
  <si>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</si>
  <si>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</si>
  <si>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</si>
  <si>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</si>
  <si>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Источник финансирования инвестиционной программы</t>
  </si>
  <si>
    <t>Амортизация</t>
  </si>
  <si>
    <t>Ф-л "Приморская генерация" (СП Владивостокская ТЭЦ-2, Артемовская ТЭЦ, Партизанская ГРЭС), в т.ч.:</t>
  </si>
  <si>
    <t>Ф-л "ЛуТЭК" в т.ч.:</t>
  </si>
  <si>
    <t>Исп. И.А.Долженко</t>
  </si>
  <si>
    <t>т.43-37</t>
  </si>
  <si>
    <t>Минэнерго России</t>
  </si>
  <si>
    <t>Строительство 2 пускового комплекса золоотвала №2 Хабаровской ТЭЦ-3 (ёмкость - 2250 тыс. м3)</t>
  </si>
  <si>
    <t>Строительство золоотвала Амурской ТЭЦ (ёмкость 3189 тыс. м3, производительность 1200 т/час)</t>
  </si>
  <si>
    <t>Строительство очистных сооружений нефтесодержащих и дождевых сточных вод, производительностью 600 м3/час на Хабаровской ТЭЦ-1</t>
  </si>
  <si>
    <t>Строительство береговой насосной Хабаровской ТЭЦ-3 с внедрением инновационных конструкций водозаборных оголовков, 0,5 км.</t>
  </si>
  <si>
    <t>Наращивание дамб буферного золоотвала и дополнительной секции. Хабаровский район с. Ильинка Хабаровская ТЭЦ-1  (от отм. 104 до отм. 109)</t>
  </si>
  <si>
    <t>Наращивание золоотвала №2 (1 очередь) Хабаровской ТЭЦ-3 на 1800 тыс. м3</t>
  </si>
  <si>
    <t xml:space="preserve">Модернизация водовода подпитки Хабаровской ТЭЦ-1 (от ул. Юности до пер. Трамвайного), на протяженности 3000м - Ø 600 мм, с применением ОДК и технологии ППУИ </t>
  </si>
  <si>
    <t>Техперевооружение комплекса инженерно-технических средств физической защиты СП "Комсомольская ТЭЦ-2"</t>
  </si>
  <si>
    <t>Техперевооружение комплекса инженерно-технических средств физической защиты СП "Комсомольская ТЭЦ-3", водогрейная котельная "Дземги"</t>
  </si>
  <si>
    <t xml:space="preserve">Техперевооружение комплекса инженерно-технических средств физической защиты СП "Хабаровской ТЭЦ-3" </t>
  </si>
  <si>
    <t>Техперевооружение комплекса инженерно-технических средств физической защиты СП  Амурская ТЭЦ</t>
  </si>
  <si>
    <t>Техперевооружение комплекса инженерно-технических средств физической защиты СП "Хабаровской ТЭЦ-1"</t>
  </si>
  <si>
    <t>Реконструкция градирни № 5 Хабаровской ТЭЦ-1</t>
  </si>
  <si>
    <t>Покупка оборудования не входящего в сметы строек</t>
  </si>
  <si>
    <t xml:space="preserve">Разработка технологии защиты поверхностей пульпопроводов при работе на углях с повышенной зольностью. Изготовление опытно-промышленного образца. СП Хабаровская ТЭЦ-3 </t>
  </si>
  <si>
    <t>Проведение исследований и разработка технологических решений по снижению эрозионного износа и повышению надежности рабочитх лопаток  последних ступений  современных паровых турбин  за счет формирования многофункциональных нанокомпозитных покрытий. СП Комсомольская ТЭЦ-2</t>
  </si>
  <si>
    <t>Строительство Новый золоотвал БТЭЦ, емкость - 7,5 млн. м3 (аренда земли)</t>
  </si>
  <si>
    <t>Модернизация электрофильтра  КА ст. № 4 БТЭЦ</t>
  </si>
  <si>
    <t>Техперевооружение комплекса инженерно-технических средств  физической защиты объектов РГРЭС</t>
  </si>
  <si>
    <t>Техперевооружение комплекса инженерно-технических средств  физической защиты объектов БТЭЦ</t>
  </si>
  <si>
    <t>Установка резервного трансформатора собственных нужд РГРЭС, 1 шт.</t>
  </si>
  <si>
    <t>Строительство Золоотвала №2 Приморской ГРЭС,строительство  3 яруса (емкость - 24,7 млн. м3)</t>
  </si>
  <si>
    <t>Реконструкция системы общего первичного регулирования частоты бл. 200 (ПримГРЭС)</t>
  </si>
  <si>
    <t>Модернизация МВ, КПСУ бл. 100,200 (ПримГРЭС)</t>
  </si>
  <si>
    <t>Модернизация проточной части ДС к/а бл. 200 (ПримГРЭС)</t>
  </si>
  <si>
    <t>Модернизация тепловоза    (ПримГРЭС)</t>
  </si>
  <si>
    <t>Техперевооружение комплекса инженерно-технических средств физической защиты СП Приморская ГРЭС</t>
  </si>
  <si>
    <t>Строительство золошлакоотвала Партизанской ГРЭС "Зеленая балка" с применением геосинтетических материалов - геомембран и геотекстиля (емкость 3 142 тыс. м3)</t>
  </si>
  <si>
    <t>Техперевооружение комплекса инженерно-технических средств физической защиты СП "Владивостокская ТЭЦ-2"</t>
  </si>
  <si>
    <t>Техперевооружение турбоагрегата ст.№6 с организацией промотбора и теплоприготовительной установки №3 Артемовской ТЭЦ</t>
  </si>
  <si>
    <t>Техперевооружение комплекса инженерно-технических средств физической защиты СП "Артемовская ТЭЦ"</t>
  </si>
  <si>
    <t>Модернизация участка холодного водоснабжения Партизанской ГРЭС</t>
  </si>
  <si>
    <t>Техперевооружение комплекса инженерно-технических средств физической защиты СП "Партизанская ГРЭС"</t>
  </si>
  <si>
    <t>Техперевооружение комплекса инженерно-технических средств физической защиты НГРЭС</t>
  </si>
  <si>
    <t>Техперевооружение комплекса инженерно-технических средств физической защиты ЧТЭЦ</t>
  </si>
  <si>
    <t>Замена масляных выключателей на Нерюнгринской ГРЭС</t>
  </si>
  <si>
    <t>Строительство жилого комплекса для работников Совгаванской ТЭЦ (S=9121,15 м2)</t>
  </si>
  <si>
    <t>Разработка проектно-изыскательских работ для строительства Хабаровской ТЭЦ-4 с внеплощадочной инфраструктурой</t>
  </si>
  <si>
    <t>Реконструкция градирни ст. № 2 Хабаровской ТЭЦ-3</t>
  </si>
  <si>
    <t>Реконструкция градирни ст. №3 Хабаровской ТЭЦ-3</t>
  </si>
  <si>
    <t>Реконструкция системы сброса сточных вод золоотвала Комсомольской ТЭЦ-2</t>
  </si>
  <si>
    <t>Модернизация турбоагрегата ст. № 8 Т-100/130 Хабаровской ТЭЦ-1</t>
  </si>
  <si>
    <t>Модернизация газового оборудования котлоагрегата БКЗ-210-140 ст. № 8 КТЭЦ-2</t>
  </si>
  <si>
    <t>Модернизация газового оборудования котлоагрегата БКЗ-210-140 ст. № 9 КТЭЦ-2</t>
  </si>
  <si>
    <t>Модернизация газового оборудования котлоагрегата БВ-120 ст. № 1-а КТЭЦ-2</t>
  </si>
  <si>
    <t>Модернизация котлоагрегата к/а ст. № 8 БКЗ-220-100 Хабаровской ТЭЦ-1</t>
  </si>
  <si>
    <t xml:space="preserve">Модернизация воздухоподогревателей котлоагрегатов СП "Хабаровская ТЭЦ-1"- КА- 1, 6, 7, 9,12, 13, 14, 15; 16 </t>
  </si>
  <si>
    <t>Модернизация воздухоподогревателей котлоагрегатов СП "Хабаровская ТЭЦ-3"- КА энергоблоков №1, 2, 3</t>
  </si>
  <si>
    <t>Модернизация воздухоподогревателей котлоагрегата  энергоблока № 2 СП "Комсомольская ТЭЦ-3".</t>
  </si>
  <si>
    <t xml:space="preserve">Разработка проектно-изыскательских работ для реконструкции турбоагрегатов  ст.№№ 7,8 Комсомольской ТЭЦ-2 </t>
  </si>
  <si>
    <t>Монтаж  весов  конвейерных АКВС-1 РГРЭС (1 шт)</t>
  </si>
  <si>
    <t>Реконструкция главного корпуса с усилением несущих конструкций СП РГРЭС</t>
  </si>
  <si>
    <t>Модернизация котлоагрегата ст. №4 .БТЭЦ</t>
  </si>
  <si>
    <t>Реконструкция мостового крана №2 ТЦ г/п 50/10т с применением индустриального комплектного привода СП БТЭЦ</t>
  </si>
  <si>
    <t xml:space="preserve">Установка 2-х комплектов кондиционеров в помещения центральных тепловых  щитов управления №1,2 СП БТЭЦ </t>
  </si>
  <si>
    <t>Реконструкция паропроводов к ПБ-1,2 с изменением трассировки БТЭЦ</t>
  </si>
  <si>
    <t>Реконструкция электродвигателей 6 кВ   собственных нужд станции  СП БТЭЦ</t>
  </si>
  <si>
    <t>Реконструкция оборудования ОРУ-110 кВ с заменой МВ на элегазовые СП БТЭЦ</t>
  </si>
  <si>
    <t>Модернизация системы регулирования частоты и мощности турбоагрегата ст.№3 Благовещенской ТЭЦ для обеспечения гарантированного участия в общем первичном регулировании частоты</t>
  </si>
  <si>
    <t>Наращивание дамб  золоотвала №1 Артемовской ТЭЦ  на 1778 тыс. м3</t>
  </si>
  <si>
    <t>Замена масляных выключателей У-110, 220 (ОРУ-110,220) на элегазовые (27 шт.)   (ПримГРЭС)</t>
  </si>
  <si>
    <t>Модернизация котлоагрегатов э/бл. Ст. №3А,Б  БКЗ-220-100 ПримГРЭС</t>
  </si>
  <si>
    <t>Реконструкция системы возбуждения бл.100,200  (ПримГРЭС)</t>
  </si>
  <si>
    <t>Модернизация котлоагрегата ст. №4А БКЗ-220-100 ПримГРЭС</t>
  </si>
  <si>
    <t>Модернизация генератора энергоблока ст. №5 ПримГРЭС</t>
  </si>
  <si>
    <t>Модернизация котлоагрегата ст. №7 БКЗ-670-130 ПримГРЭС</t>
  </si>
  <si>
    <t>Замена подвесных кубов ВЗП к/а ст. №6,№7, №8, №9  (ПримГРЭС)</t>
  </si>
  <si>
    <t>Модернизация турбоагрегата №7  (ПримГРЭС)</t>
  </si>
  <si>
    <t>Замена ВН-4  (воздухонагнетатель), 1 шт  (ПримГРЭС)</t>
  </si>
  <si>
    <t>Строительство ШЗО № 2 НГРЭС (емкость - 54,5 млн. м3)</t>
  </si>
  <si>
    <t>Реконструкция э/б ст. №2 НГРЭС</t>
  </si>
  <si>
    <t>Реконструкция котлоагрегата ст. №4 БКЗ-75-39 ЧТЭЦ</t>
  </si>
  <si>
    <t>Реконструкция котлоагрегата ст. №6 БКЗ-75-39 ЧТЭЦ</t>
  </si>
  <si>
    <t>Реконструкция вагоноопрокидывателя НГРЭС</t>
  </si>
  <si>
    <t>Реконструкция системы оборотного водоснабжения осветленной воды ШЗО Нерюнгринской ГРЭС</t>
  </si>
  <si>
    <t>Установка автоматики ликвидации асинхронного режима (АЛАР) на Нерюнгринской ГРЭС</t>
  </si>
  <si>
    <t>Установка системы мониторинга переходных режимов (СМПР) на Нерюнгринской ГРЭС</t>
  </si>
  <si>
    <t>Установка дифференциальной защиты шин на Чульманской ТЭЦ</t>
  </si>
  <si>
    <t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3. Разработка и внедрение научно-исследовательских и опытно-конструкторских разработок.</t>
  </si>
  <si>
    <t xml:space="preserve"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      </t>
  </si>
  <si>
    <t xml:space="preserve">1.Повышение надёжного и экономичного энергоснабжения потребителей тепловой и электрической энергией. 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                                       2.Выполнения требований законодательства Российской Федерации.                                                                        </t>
  </si>
  <si>
    <t>Информация об использовании инвестиционных средств за 2020 год</t>
  </si>
  <si>
    <t>Сведения об использовании инвестиционных средств за отчетный 2020год (тыс.руб.) в части производства электрической энергии из комбинир выработка (финансирование без НДС).</t>
  </si>
  <si>
    <t>25.12.2020 г.</t>
  </si>
  <si>
    <t>Об утверждении изменений, вносимых в инвестиционную программу АО «ДГК» на 2020 – 2024 годы, утвержденную приказом Минэнерго России от 12.12.2019 № 23@</t>
  </si>
  <si>
    <t>Об утверждении изменений, вносимых в инвестиционную программу  АО «ДГК» на 2020 – 2024 годы, утвержденную приказом Минэнерго России от 12.12.2019 № 23@</t>
  </si>
  <si>
    <t>Начальник управления капитального стоительства и инвестиций                                                                                                                         И. А. Можерина</t>
  </si>
  <si>
    <t>Строительство нового золоотвала Хабаровской ТЭЦ-1 (ёмкость - 3200 тыс. м3)</t>
  </si>
  <si>
    <t>Строительство котельной для отопления поселения «Рабочий поселок Майский», мощностью 13,760 Гкал/ч (16,00 МВт)</t>
  </si>
  <si>
    <t>Замена трансформатора ТДЦ-125000/110 на трансформатор ТДЦ-160000/110 ХТЭЦ-1, 1 шт.</t>
  </si>
  <si>
    <t>Модернизация э/б ст. №1 Хабаровской ТЭЦ-3</t>
  </si>
  <si>
    <t>Замена измерительных трансформаторов тока на ХТЭЦ-3</t>
  </si>
  <si>
    <t>Установка автоматизированной системы учета выбросов звгрязняющих веществ в атмосферу на дымовой трубе СП Хабаровская ТЭЦ-3</t>
  </si>
  <si>
    <t>Техперевооружение Хабаровской ТЭЦ-3 с переводом на сжигание природного газа пиковой котельной (ПВК), 3 шт.</t>
  </si>
  <si>
    <t>Техническое перевооружение ПЭН (питательных электронасосов) на СП "Хабаровская ТЭЦ-3"  (2 шт)</t>
  </si>
  <si>
    <t>Техперевооружение комплекса инженерно-технических средств физической защиты СП "Комсомольская ТЭЦ-1"</t>
  </si>
  <si>
    <t>Замена измерительных трансформаторов тока на КТЭЦ-1</t>
  </si>
  <si>
    <t>Замена измерительных трансформаторов тока на КТЭЦ-2</t>
  </si>
  <si>
    <t>Замена измерительных трансформаторов тока на КТЭЦ-3</t>
  </si>
  <si>
    <t>Техническое перевооружение ПЭН (питательных электронасосов) на СП  "Комсомольская ТЭЦ-3" (2 шт)</t>
  </si>
  <si>
    <t xml:space="preserve"> Рекультвация золоотвала  № 2     Амурской ТЭЦ, S=35 га      </t>
  </si>
  <si>
    <t>Техперевооружение комплекса инженерно-технических средств физической защиты СП  Николаевской ТЭЦ, газораспределительной станции (ГРС) Николаевской ТЭЦ</t>
  </si>
  <si>
    <t xml:space="preserve">Техперевооружение Николаевской ТЭЦ с переводом котлоагрегата ст. № 1, ст. № 4  на сжигание природного газа </t>
  </si>
  <si>
    <t>амортизация</t>
  </si>
  <si>
    <t xml:space="preserve"> средства ПАО "РусГидро"</t>
  </si>
  <si>
    <t>прибыль, средства ПАО "РусГидро"</t>
  </si>
  <si>
    <t>амортизация, возмещение по страховому случаю</t>
  </si>
  <si>
    <t>амортизация, рост приведенной ст-ти</t>
  </si>
  <si>
    <t>амортизация, ср-ва от реализации активов</t>
  </si>
  <si>
    <t xml:space="preserve">Реконструкция  главного паропровода ТА ст. № 6 типа К50-90 СП РГРЭС </t>
  </si>
  <si>
    <t>Реконструкция схемы мазутопроводов котельного цеха II очереди СП РГРЭС</t>
  </si>
  <si>
    <t>Реконструкция фильтров Н1 ,Н2 ХВО БТЭЦ</t>
  </si>
  <si>
    <t>Монтаж стационарной системы технологического контроля, защиты и мониторинга температурных расширений и вибрации на т/а ст №3 БТЭЦ</t>
  </si>
  <si>
    <t>Установка частотнорегулируемого привода на КЭН ТА ст. № 6, № 7 СП РГРЭС</t>
  </si>
  <si>
    <t>Прокладка ВОЛС к объектам ЦТС СП РГРЭС</t>
  </si>
  <si>
    <t>Установка частотно-регулируемого привода на питательный электронасос №5 РГРЭС</t>
  </si>
  <si>
    <t>Монтаж вагоноопрокидователя ВРС 125 с зубчатым приводом СП БТЭЦ, 1 шт.</t>
  </si>
  <si>
    <t>Замена аккумуляторной батареи СК-20-2 с устройством подзарядки и стабилизации напряжения постоянного тока  РГРЭС, 1 шт.</t>
  </si>
  <si>
    <t>Установка автоматизированной системы учета выброса загрязняющих веществ в атмостферу СП БТЭЦ</t>
  </si>
  <si>
    <t xml:space="preserve">Покупка оборудования не входящего в сметы строек </t>
  </si>
  <si>
    <t>Разработка проектно-изыскательских работ для строительства Артемовской ТЭЦ №2 с внеплощадочной инфраструктурой</t>
  </si>
  <si>
    <t>Рекультивация золоотвала Партизанской ГРЭС, S=72 га</t>
  </si>
  <si>
    <t>Реконструкция охранно-пожарной  и тревожной сигнализации СП Владивостокская-2</t>
  </si>
  <si>
    <t>Реконструкция охранно-пожарной  и тревожной сигнализации СП Артемовская ТЭЦ</t>
  </si>
  <si>
    <t>Реконструкция охранно-пожарной  и тревожной сигнализации СП Партизанская</t>
  </si>
  <si>
    <t>Техперевооружение системы выдачи и транспортирования тепловой энергии от ВТЭЦ-2. 2 ЭТАП: Внутриплощадочные коллекторы тепловой сети по территории ВТЭЦ-2</t>
  </si>
  <si>
    <t>Техперевооружение мазутонасосной станции с заменой насосов  на  Партизанской ГРЭС 2 шт</t>
  </si>
  <si>
    <t>Техперевооружение поверхностей сливных участков циркводоводов от пристанционных сборных циркводоводов до ТГ№ 3, протяженностью 26 м-Владивостокская ТЭЦ-2</t>
  </si>
  <si>
    <t>Техперевооружение поверхностей напорных участков циркводоводов ТГ№ 3, протяженностью-10 м. Владивостокской ТЭЦ-2.</t>
  </si>
  <si>
    <t>Установка  БРКУ №1 РАС "Нева" для СП Партизанской ГРЭС 1.шт.</t>
  </si>
  <si>
    <t>Установка расходомеров - счетчиков типа "Стрим"  Партизанская ГРЭС 4 шт.</t>
  </si>
  <si>
    <t>Модернизация участка холодного водоснабжения (2 очередь) Партизанской ГРЭС</t>
  </si>
  <si>
    <t xml:space="preserve">Установка систем противопожарной защиты в зданиях СП "Владивостокская ТЭЦ-2 </t>
  </si>
  <si>
    <t>Замена трансформатора ст. № Т-3 ТДЦ-125000/110/10 на ТДЦ-175000/110/10 Владивостокской ТЭЦ-2, 1 шт</t>
  </si>
  <si>
    <t xml:space="preserve">Разработка проектно-изыскательских работ для реконструкции турбоагрегатов ст. №№ 2, 3, Владивостокской ТЭЦ-2 </t>
  </si>
  <si>
    <t>средства ПАО "РусГидро"</t>
  </si>
  <si>
    <t>Разработка и внедрение технологии защиты и восстановления поверхностей теплообмена конденсационной установки турбоагрегата Т-100 с предварительной очисткой от биологических загрязнений при работе на морской воде СП ВТЭЦ-2</t>
  </si>
  <si>
    <t>амортизация, средства от реал.активов</t>
  </si>
  <si>
    <t>ср-ва от реализации активов</t>
  </si>
  <si>
    <t xml:space="preserve">1.Повышение надёжного и экономичного энергоснабжения потребителей тепловой и электрической энергией.   Повышение энергетичиской эффективности и энергосбережения.                                                                                                                                                                                           2. Выполнение требований федерального законодательства   Российской Федерации.                               3. Разработка и внедрение научно-исследовательских и опытно-конструкторских разработок                                                                                                                         </t>
  </si>
  <si>
    <t>Выполнение неотделимых улучшений на арендуемых объектах основных средств ООО «Приморской ГРЭС» в период до 31.03.2020.</t>
  </si>
  <si>
    <t>Модернизация котлоагрегата № 9 (К-5) (ПримГРЭС)</t>
  </si>
  <si>
    <t xml:space="preserve">Модернизация системы вибромониторинга турбогенераторов энергоблока 100 МВт Приморской ГРЭС </t>
  </si>
  <si>
    <t>Замена аккумуляторной батареи, 1 штт.  (ПримГРЭС)</t>
  </si>
  <si>
    <t>Замена маслоочистительных установок МОУ, 4 шт., СП Приморская ГРЭС</t>
  </si>
  <si>
    <t>Реконструкция энергоблока ст №1 НГРЭС</t>
  </si>
  <si>
    <t>Установка системы автоматического регулирования мощности энергоблоков № 1, 2, 3 Нерюнгринской ГРЭС</t>
  </si>
  <si>
    <t>Реконструкция сооружений СБО (станция биологической очистки)  пос. Чульман, СП   ЧТЭЦ</t>
  </si>
  <si>
    <t xml:space="preserve">Реконструкция котлоагрегата БКЗ 75/39 ст.№5 ЧТЭЦ </t>
  </si>
  <si>
    <t>Установка резервных трубопроводов азота и водорода от ЭУ  до ТГ-1,2,3 НГРЭС с модернизацией газовых постов генераторов ТГ-2 ,ТГ-1,ТГ-3 НГРЭС</t>
  </si>
  <si>
    <t>Установка  лифтов зав. №6077, г/п 1000 кг.,зав. №5363, г/п 1000 кг. в котельном отделении НГРЭС</t>
  </si>
  <si>
    <t>Установка системы непрерывного контроля газовых выбросов на Нерюнгринской ГРЭС</t>
  </si>
  <si>
    <t>Установка локальной системы оповещения НГРЭС</t>
  </si>
  <si>
    <t>Модернизация  быстродействующих защит от дуговых коротких замыканий внутри шкафов КРУ 6, 10 кВ НГРЭС и Водогрейной котельной</t>
  </si>
  <si>
    <t xml:space="preserve">Монтаж азотной установки НГРЭС, 1 шт.  </t>
  </si>
  <si>
    <t>Реконструкция горелочных устройств котлоагрегатов  НГРЭС</t>
  </si>
  <si>
    <t>Установка комплекта ступенчатых защит и автоматики управления выключателя для ВЛ 220 кВ «Нерюнгринская ГРЭС - НПС-18 №1" СП НГРЭС</t>
  </si>
  <si>
    <t>собственные и привлеченные средства</t>
  </si>
  <si>
    <t>АО "Дальневосточная генерирующая компания" г.Хабаровск, ул.Фрунзе, 49.  ИНН 1434031363. Адрес электронной почты: dgk@dgk.ru</t>
  </si>
  <si>
    <t>Форма раскрытия информации об инвестиционных программах производителей электрической энергии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</si>
</sst>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_ ;\-#,##0\ "/>
    <numFmt numFmtId="168" formatCode="_-* #,##0.00\ _р_._-;\-* #,##0.00\ _р_._-;_-* &quot;-&quot;??\ _р_._-;_-@_-"/>
    <numFmt numFmtId="169" formatCode="_-* #,##0.00_-;_-* #,##0.00\-;_-* &quot;-&quot;??_-;_-@_-"/>
    <numFmt numFmtId="170" formatCode="General_)"/>
    <numFmt numFmtId="171" formatCode="0.0"/>
  </numFmts>
  <fonts count="47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0"/>
      <name val="Helv"/>
    </font>
    <font>
      <sz val="14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color indexed="8"/>
      <name val="Calibri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6">
    <xf numFmtId="0" fontId="0" fillId="0" borderId="0"/>
    <xf numFmtId="0" fontId="3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3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3" applyNumberFormat="0" applyAlignment="0" applyProtection="0"/>
    <xf numFmtId="0" fontId="19" fillId="20" borderId="14" applyNumberFormat="0" applyAlignment="0" applyProtection="0"/>
    <xf numFmtId="0" fontId="20" fillId="20" borderId="13" applyNumberFormat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21" borderId="19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20" applyNumberFormat="0" applyFont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165" fontId="34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0" fontId="34" fillId="0" borderId="25">
      <protection locked="0"/>
    </xf>
    <xf numFmtId="0" fontId="35" fillId="0" borderId="0">
      <protection locked="0"/>
    </xf>
    <xf numFmtId="0" fontId="35" fillId="0" borderId="0">
      <protection locked="0"/>
    </xf>
    <xf numFmtId="169" fontId="10" fillId="0" borderId="25">
      <protection locked="0"/>
    </xf>
    <xf numFmtId="0" fontId="36" fillId="24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0" fontId="36" fillId="0" borderId="26"/>
    <xf numFmtId="0" fontId="13" fillId="0" borderId="0"/>
    <xf numFmtId="0" fontId="37" fillId="0" borderId="0"/>
    <xf numFmtId="0" fontId="38" fillId="0" borderId="0" applyNumberFormat="0">
      <alignment horizontal="left"/>
    </xf>
    <xf numFmtId="170" fontId="39" fillId="0" borderId="27">
      <protection locked="0"/>
    </xf>
    <xf numFmtId="170" fontId="40" fillId="25" borderId="27"/>
    <xf numFmtId="4" fontId="41" fillId="26" borderId="3" applyBorder="0">
      <alignment horizontal="right"/>
    </xf>
    <xf numFmtId="0" fontId="8" fillId="0" borderId="0"/>
    <xf numFmtId="0" fontId="10" fillId="0" borderId="0"/>
    <xf numFmtId="0" fontId="9" fillId="0" borderId="0"/>
    <xf numFmtId="0" fontId="10" fillId="0" borderId="0"/>
    <xf numFmtId="0" fontId="3" fillId="0" borderId="0"/>
    <xf numFmtId="0" fontId="42" fillId="0" borderId="0"/>
    <xf numFmtId="0" fontId="10" fillId="0" borderId="0"/>
    <xf numFmtId="0" fontId="7" fillId="0" borderId="0"/>
    <xf numFmtId="0" fontId="9" fillId="0" borderId="0"/>
    <xf numFmtId="0" fontId="10" fillId="0" borderId="0"/>
    <xf numFmtId="0" fontId="1" fillId="0" borderId="0"/>
    <xf numFmtId="171" fontId="43" fillId="26" borderId="22" applyNumberFormat="0" applyBorder="0" applyAlignment="0">
      <alignment vertical="center"/>
      <protection locked="0"/>
    </xf>
    <xf numFmtId="0" fontId="16" fillId="23" borderId="20" applyNumberFormat="0" applyFont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" fontId="41" fillId="27" borderId="0" applyFont="0" applyBorder="0">
      <alignment horizontal="right"/>
    </xf>
    <xf numFmtId="165" fontId="34" fillId="0" borderId="0">
      <protection locked="0"/>
    </xf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5" fillId="0" borderId="11" xfId="15" applyFont="1" applyFill="1" applyBorder="1" applyAlignment="1">
      <alignment horizontal="center" wrapText="1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9" xfId="15" applyFont="1" applyFill="1" applyBorder="1" applyAlignment="1">
      <alignment horizontal="center" wrapText="1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46" xfId="15" applyFont="1" applyFill="1" applyBorder="1" applyAlignment="1">
      <alignment horizontal="center" wrapText="1"/>
    </xf>
    <xf numFmtId="0" fontId="3" fillId="0" borderId="24" xfId="1" applyFont="1" applyFill="1" applyBorder="1"/>
    <xf numFmtId="0" fontId="3" fillId="0" borderId="43" xfId="1" applyFont="1" applyFill="1" applyBorder="1" applyAlignment="1">
      <alignment vertical="center"/>
    </xf>
    <xf numFmtId="0" fontId="4" fillId="0" borderId="24" xfId="1" applyFont="1" applyFill="1" applyBorder="1"/>
    <xf numFmtId="0" fontId="3" fillId="0" borderId="29" xfId="1" applyFont="1" applyFill="1" applyBorder="1" applyAlignment="1">
      <alignment vertical="center"/>
    </xf>
    <xf numFmtId="0" fontId="4" fillId="0" borderId="49" xfId="1" applyFont="1" applyFill="1" applyBorder="1"/>
    <xf numFmtId="0" fontId="3" fillId="0" borderId="44" xfId="1" applyFont="1" applyFill="1" applyBorder="1"/>
    <xf numFmtId="0" fontId="4" fillId="0" borderId="28" xfId="1" applyFont="1" applyFill="1" applyBorder="1"/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 vertical="center" wrapText="1"/>
    </xf>
    <xf numFmtId="0" fontId="3" fillId="0" borderId="29" xfId="1" applyFont="1" applyFill="1" applyBorder="1"/>
    <xf numFmtId="0" fontId="5" fillId="0" borderId="23" xfId="1" applyFont="1" applyFill="1" applyBorder="1" applyAlignment="1">
      <alignment horizontal="center"/>
    </xf>
    <xf numFmtId="0" fontId="3" fillId="0" borderId="48" xfId="1" applyFont="1" applyFill="1" applyBorder="1"/>
    <xf numFmtId="0" fontId="4" fillId="0" borderId="40" xfId="1" applyFont="1" applyFill="1" applyBorder="1"/>
    <xf numFmtId="0" fontId="5" fillId="0" borderId="32" xfId="1" applyFont="1" applyFill="1" applyBorder="1" applyAlignment="1">
      <alignment horizontal="center"/>
    </xf>
    <xf numFmtId="0" fontId="3" fillId="0" borderId="45" xfId="1" applyFont="1" applyFill="1" applyBorder="1"/>
    <xf numFmtId="0" fontId="4" fillId="0" borderId="38" xfId="1" applyFont="1" applyFill="1" applyBorder="1"/>
    <xf numFmtId="0" fontId="5" fillId="0" borderId="9" xfId="1" applyFont="1" applyFill="1" applyBorder="1" applyAlignment="1">
      <alignment horizontal="center"/>
    </xf>
    <xf numFmtId="0" fontId="3" fillId="0" borderId="1" xfId="1" applyFont="1" applyFill="1" applyBorder="1"/>
    <xf numFmtId="0" fontId="4" fillId="0" borderId="36" xfId="1" applyFont="1" applyFill="1" applyBorder="1"/>
    <xf numFmtId="0" fontId="5" fillId="0" borderId="11" xfId="1" applyFont="1" applyFill="1" applyBorder="1" applyAlignment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33" xfId="15" applyFont="1" applyFill="1" applyBorder="1" applyAlignment="1">
      <alignment horizontal="center" wrapText="1"/>
    </xf>
    <xf numFmtId="0" fontId="12" fillId="0" borderId="50" xfId="0" applyFont="1" applyFill="1" applyBorder="1" applyAlignment="1" applyProtection="1">
      <alignment horizontal="center" vertical="center" wrapText="1"/>
      <protection locked="0"/>
    </xf>
    <xf numFmtId="0" fontId="3" fillId="0" borderId="28" xfId="1" applyFont="1" applyFill="1" applyBorder="1" applyAlignment="1">
      <alignment wrapText="1"/>
    </xf>
    <xf numFmtId="0" fontId="3" fillId="0" borderId="43" xfId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/>
    </xf>
    <xf numFmtId="3" fontId="6" fillId="0" borderId="45" xfId="1" applyNumberFormat="1" applyFont="1" applyFill="1" applyBorder="1" applyAlignment="1">
      <alignment horizontal="center" vertical="center"/>
    </xf>
    <xf numFmtId="3" fontId="3" fillId="0" borderId="38" xfId="1" applyNumberFormat="1" applyFont="1" applyFill="1" applyBorder="1" applyAlignment="1">
      <alignment horizontal="center" vertical="center"/>
    </xf>
    <xf numFmtId="3" fontId="5" fillId="0" borderId="32" xfId="1" applyNumberFormat="1" applyFont="1" applyFill="1" applyBorder="1" applyAlignment="1">
      <alignment horizontal="center"/>
    </xf>
    <xf numFmtId="3" fontId="6" fillId="0" borderId="45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center"/>
    </xf>
    <xf numFmtId="3" fontId="6" fillId="0" borderId="32" xfId="1" applyNumberFormat="1" applyFont="1" applyFill="1" applyBorder="1" applyAlignment="1">
      <alignment horizontal="center" vertical="center"/>
    </xf>
    <xf numFmtId="3" fontId="3" fillId="0" borderId="45" xfId="1" applyNumberFormat="1" applyFont="1" applyFill="1" applyBorder="1" applyAlignment="1">
      <alignment horizontal="center" vertical="center"/>
    </xf>
    <xf numFmtId="3" fontId="6" fillId="0" borderId="32" xfId="1" applyNumberFormat="1" applyFont="1" applyFill="1" applyBorder="1" applyAlignment="1">
      <alignment horizontal="center"/>
    </xf>
    <xf numFmtId="3" fontId="5" fillId="0" borderId="37" xfId="1" applyNumberFormat="1" applyFont="1" applyFill="1" applyBorder="1" applyAlignment="1">
      <alignment horizontal="center"/>
    </xf>
    <xf numFmtId="3" fontId="6" fillId="0" borderId="39" xfId="1" applyNumberFormat="1" applyFont="1" applyFill="1" applyBorder="1" applyAlignment="1">
      <alignment horizontal="center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3" fontId="3" fillId="0" borderId="39" xfId="1" applyNumberFormat="1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3" fontId="3" fillId="0" borderId="42" xfId="1" applyNumberFormat="1" applyFont="1" applyFill="1" applyBorder="1" applyAlignment="1">
      <alignment horizontal="center"/>
    </xf>
    <xf numFmtId="0" fontId="3" fillId="0" borderId="39" xfId="1" applyFont="1" applyFill="1" applyBorder="1" applyAlignment="1">
      <alignment vertical="center"/>
    </xf>
    <xf numFmtId="0" fontId="46" fillId="0" borderId="0" xfId="1" applyFont="1" applyFill="1" applyAlignment="1">
      <alignment horizontal="center"/>
    </xf>
    <xf numFmtId="0" fontId="5" fillId="0" borderId="47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top" wrapText="1"/>
    </xf>
    <xf numFmtId="0" fontId="5" fillId="0" borderId="31" xfId="1" applyFont="1" applyFill="1" applyBorder="1" applyAlignment="1">
      <alignment horizontal="center" vertical="top" wrapText="1"/>
    </xf>
    <xf numFmtId="49" fontId="5" fillId="0" borderId="42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51" xfId="1" applyFont="1" applyFill="1" applyBorder="1" applyAlignment="1">
      <alignment horizontal="center" vertical="top" wrapText="1"/>
    </xf>
    <xf numFmtId="0" fontId="5" fillId="0" borderId="52" xfId="1" applyFont="1" applyFill="1" applyBorder="1" applyAlignment="1">
      <alignment horizontal="center" vertical="top" wrapText="1"/>
    </xf>
    <xf numFmtId="0" fontId="3" fillId="0" borderId="53" xfId="1" applyFont="1" applyFill="1" applyBorder="1" applyAlignment="1">
      <alignment horizontal="center" vertical="top" wrapText="1"/>
    </xf>
    <xf numFmtId="0" fontId="45" fillId="0" borderId="0" xfId="1" applyFont="1" applyFill="1" applyAlignment="1">
      <alignment horizontal="center" vertical="top"/>
    </xf>
  </cellXfs>
  <cellStyles count="206">
    <cellStyle name="_9 мес ДЭ ПФП ДПН на 2006г с разбивкой по кварталам от 28.02.06г" xfId="66"/>
    <cellStyle name="_Copy of ДРСК_1" xfId="67"/>
    <cellStyle name="_Ltre01Лесозав." xfId="68"/>
    <cellStyle name="_Macros_Borya" xfId="69"/>
    <cellStyle name="_авансы" xfId="70"/>
    <cellStyle name="_АРМ_БП_АО Сахэнерго 1" xfId="71"/>
    <cellStyle name="_АРМ_БП_АО Сахэнерго и ТЭП на 2006 г" xfId="72"/>
    <cellStyle name="_АРМ_БП_АО Сахэнерго под факт2004 г." xfId="73"/>
    <cellStyle name="_АРМ_БП_АО Сахэнерго утвержденный  Кср лик див" xfId="74"/>
    <cellStyle name="_АРМ_БП_АО-энерго_V41_обработан_06.05.2005" xfId="75"/>
    <cellStyle name="_Баланс  прогнозный 2 квартал" xfId="76"/>
    <cellStyle name="_Баланс 2005г прогнозный 2 квартал" xfId="77"/>
    <cellStyle name="_Дж.н. 10 мес. факт 2006 ожид ДФ" xfId="78"/>
    <cellStyle name="_ИП 17032006" xfId="79"/>
    <cellStyle name="_ИП СО 2006-2010 отпр 22 01 07" xfId="80"/>
    <cellStyle name="_Книга1" xfId="81"/>
    <cellStyle name="_Книга3" xfId="82"/>
    <cellStyle name="_Книга4" xfId="83"/>
    <cellStyle name="_Копия Прил 2(Показатели ИП)" xfId="84"/>
    <cellStyle name="_Корректировка инвестиц. программы по итогам 4 месяцев (2)" xfId="85"/>
    <cellStyle name="_Прил1-1 (МГИ) (Дубинину) 22 01 07" xfId="86"/>
    <cellStyle name="_Приложение 1 - ИПР 2010-2012 гг." xfId="87"/>
    <cellStyle name="_Приложение 1 - Формат инвестиционной программы 2010-2012 гг." xfId="88"/>
    <cellStyle name="_Приложение 1 - ЮЯ 2010-2012 гг." xfId="89"/>
    <cellStyle name="_Приложение 1 -инвестиционной программы 2010-2012 гг." xfId="90"/>
    <cellStyle name="_Приложение 1,2" xfId="91"/>
    <cellStyle name="_Приложение 7" xfId="92"/>
    <cellStyle name="_Приложение 7 доход расход слайды2 (1)" xfId="93"/>
    <cellStyle name="_Приложение 7 доход слайд" xfId="94"/>
    <cellStyle name="_Приложения по инвестициям на 2006г" xfId="95"/>
    <cellStyle name="_Приложения по инвестициям на 2006г корректировка" xfId="96"/>
    <cellStyle name="_Приложения по инвестициям на 2006г корректировка 08.09" xfId="97"/>
    <cellStyle name="_Приложения по инвестициям на 2006годминим" xfId="98"/>
    <cellStyle name="_Приложения по инвестициям на 2006годминим новая" xfId="99"/>
    <cellStyle name="_Программа СО 7-09 для СД от 29 марта" xfId="100"/>
    <cellStyle name="_птс- БП-2006 ОАО,СКК- 01.09.05" xfId="101"/>
    <cellStyle name="_ПФП_1_4кв._2006г" xfId="102"/>
    <cellStyle name="_ПФР 2005г" xfId="103"/>
    <cellStyle name="_Расшифровка по приоритетам_МРСК 2" xfId="104"/>
    <cellStyle name="_Ремонт 2006" xfId="105"/>
    <cellStyle name="_с фактом" xfId="106"/>
    <cellStyle name="_с фактом (1)" xfId="107"/>
    <cellStyle name="_СО 2006-2010  Прил1-1 (Дубинину)" xfId="108"/>
    <cellStyle name="_Сравнение Бюджета с РЭКом_16.11" xfId="109"/>
    <cellStyle name="_Сравнения от 09.05.06 г. поквартальные листы" xfId="110"/>
    <cellStyle name="_Табл П2-5 (вар18-10-2006)" xfId="111"/>
    <cellStyle name="_ТЭП" xfId="112"/>
    <cellStyle name="_Тэп ОАО Сахалинэнерго на 2006 года для совещания у Мясника" xfId="113"/>
    <cellStyle name="_ТЭП, баланс, ремонтная программа, инвестиции, ПУИ, расчет дивидендов" xfId="114"/>
    <cellStyle name="_форма_10_1" xfId="115"/>
    <cellStyle name="_форма_11_1" xfId="116"/>
    <cellStyle name="_форма_3_1" xfId="117"/>
    <cellStyle name="_форма_4_1" xfId="118"/>
    <cellStyle name="_форма_5_1" xfId="119"/>
    <cellStyle name="_Формы для ФАО за 9 мес.2006 г." xfId="120"/>
    <cellStyle name="_формы к 23.11.06 испр кредиты" xfId="121"/>
    <cellStyle name="_экслуатационные Сахэнерго 2005 корректировка" xfId="122"/>
    <cellStyle name="_Эксплуатационные для Е.Т. вредной но симпотишной" xfId="123"/>
    <cellStyle name="”€ќђќ‘ћ‚›‰" xfId="124"/>
    <cellStyle name="”€љ‘€ђћ‚ђќќ›‰" xfId="125"/>
    <cellStyle name="”ќђќ‘ћ‚›‰" xfId="126"/>
    <cellStyle name="”љ‘ђћ‚ђќќ›‰" xfId="127"/>
    <cellStyle name="„…ќ…†ќ›‰" xfId="128"/>
    <cellStyle name="„ђ’ђ" xfId="129"/>
    <cellStyle name="€’ћѓћ‚›‰" xfId="130"/>
    <cellStyle name="‡ђѓћ‹ћ‚ћљ1" xfId="131"/>
    <cellStyle name="‡ђѓћ‹ћ‚ћљ2" xfId="132"/>
    <cellStyle name="’ћѓћ‚›‰" xfId="133"/>
    <cellStyle name="1Normal" xfId="134"/>
    <cellStyle name="20% - Акцент1 2" xfId="135"/>
    <cellStyle name="20% - Акцент1 3" xfId="18"/>
    <cellStyle name="20% - Акцент2 2" xfId="136"/>
    <cellStyle name="20% - Акцент2 3" xfId="19"/>
    <cellStyle name="20% - Акцент3 2" xfId="137"/>
    <cellStyle name="20% - Акцент3 3" xfId="20"/>
    <cellStyle name="20% - Акцент4 2" xfId="138"/>
    <cellStyle name="20% - Акцент4 3" xfId="21"/>
    <cellStyle name="20% - Акцент5 2" xfId="139"/>
    <cellStyle name="20% - Акцент5 3" xfId="22"/>
    <cellStyle name="20% - Акцент6 2" xfId="140"/>
    <cellStyle name="20% - Акцент6 3" xfId="23"/>
    <cellStyle name="40% - Акцент1 2" xfId="141"/>
    <cellStyle name="40% - Акцент1 3" xfId="24"/>
    <cellStyle name="40% - Акцент2 2" xfId="142"/>
    <cellStyle name="40% - Акцент2 3" xfId="25"/>
    <cellStyle name="40% - Акцент3 2" xfId="143"/>
    <cellStyle name="40% - Акцент3 3" xfId="26"/>
    <cellStyle name="40% - Акцент4 2" xfId="144"/>
    <cellStyle name="40% - Акцент4 3" xfId="27"/>
    <cellStyle name="40% - Акцент5 2" xfId="145"/>
    <cellStyle name="40% - Акцент5 3" xfId="28"/>
    <cellStyle name="40% - Акцент6 2" xfId="146"/>
    <cellStyle name="40% - Акцент6 3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F2" xfId="147"/>
    <cellStyle name="F3" xfId="148"/>
    <cellStyle name="F4" xfId="149"/>
    <cellStyle name="F5" xfId="150"/>
    <cellStyle name="F6" xfId="151"/>
    <cellStyle name="F7" xfId="152"/>
    <cellStyle name="F8" xfId="153"/>
    <cellStyle name="Norma11l" xfId="154"/>
    <cellStyle name="Normal__2__Инвестпрограмма ЯЭ (2008-2013гг)кор2" xfId="155"/>
    <cellStyle name="Normal1" xfId="156"/>
    <cellStyle name="Price_Body" xfId="157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Беззащитный" xfId="158"/>
    <cellStyle name="Ввод  2" xfId="42"/>
    <cellStyle name="Вывод 2" xfId="43"/>
    <cellStyle name="Вычисление 2" xfId="44"/>
    <cellStyle name="Денежный 2" xfId="65"/>
    <cellStyle name="Заголовок 1 2" xfId="45"/>
    <cellStyle name="Заголовок 2 2" xfId="46"/>
    <cellStyle name="Заголовок 3 2" xfId="47"/>
    <cellStyle name="Заголовок 4 2" xfId="48"/>
    <cellStyle name="Защитный" xfId="159"/>
    <cellStyle name="Значение" xfId="160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" xfId="61"/>
    <cellStyle name="Обычный 12 2" xfId="4"/>
    <cellStyle name="Обычный 2" xfId="5"/>
    <cellStyle name="Обычный 2 2" xfId="161"/>
    <cellStyle name="Обычный 2 2 2" xfId="162"/>
    <cellStyle name="Обычный 2 3" xfId="163"/>
    <cellStyle name="Обычный 2_3 Выручка" xfId="164"/>
    <cellStyle name="Обычный 3" xfId="1"/>
    <cellStyle name="Обычный 3 2" xfId="165"/>
    <cellStyle name="Обычный 3 2 2 2" xfId="6"/>
    <cellStyle name="Обычный 3 3" xfId="166"/>
    <cellStyle name="Обычный 4" xfId="3"/>
    <cellStyle name="Обычный 4 2" xfId="167"/>
    <cellStyle name="Обычный 5" xfId="2"/>
    <cellStyle name="Обычный 5 2" xfId="168"/>
    <cellStyle name="Обычный 5 2 2" xfId="169"/>
    <cellStyle name="Обычный 5 2 3" xfId="198"/>
    <cellStyle name="Обычный 5 3" xfId="170"/>
    <cellStyle name="Обычный 6" xfId="7"/>
    <cellStyle name="Обычный 6 2" xfId="8"/>
    <cellStyle name="Обычный 6 2 2" xfId="9"/>
    <cellStyle name="Обычный 6 2 2 2" xfId="171"/>
    <cellStyle name="Обычный 6 2 2 2 2" xfId="205"/>
    <cellStyle name="Обычный 6 2 2 2 3" xfId="201"/>
    <cellStyle name="Обычный 6 2 2 3" xfId="191"/>
    <cellStyle name="Обычный 6 2 2 3 2" xfId="200"/>
    <cellStyle name="Обычный 6 2 2 4" xfId="204"/>
    <cellStyle name="Обычный 6 2 2 5" xfId="197"/>
    <cellStyle name="Обычный 6 2 2 6" xfId="64"/>
    <cellStyle name="Обычный 6 2 3" xfId="190"/>
    <cellStyle name="Обычный 6 2 4" xfId="196"/>
    <cellStyle name="Обычный 6 2 5" xfId="63"/>
    <cellStyle name="Обычный 6 3" xfId="187"/>
    <cellStyle name="Обычный 6 3 2" xfId="199"/>
    <cellStyle name="Обычный 6 4" xfId="193"/>
    <cellStyle name="Обычный 6 5" xfId="59"/>
    <cellStyle name="Обычный 7" xfId="15"/>
    <cellStyle name="Обычный 7 2" xfId="16"/>
    <cellStyle name="Обычный 8" xfId="185"/>
    <cellStyle name="Обычный 8 28" xfId="10"/>
    <cellStyle name="Обычный 9" xfId="186"/>
    <cellStyle name="Плохой 2" xfId="53"/>
    <cellStyle name="Поле ввода" xfId="172"/>
    <cellStyle name="Пояснение 2" xfId="54"/>
    <cellStyle name="Примечание 2" xfId="173"/>
    <cellStyle name="Примечание 3" xfId="55"/>
    <cellStyle name="Процентный 2" xfId="174"/>
    <cellStyle name="Процентный 3" xfId="175"/>
    <cellStyle name="Процентный 3 2" xfId="176"/>
    <cellStyle name="Процентный 4" xfId="177"/>
    <cellStyle name="Связанная ячейка 2" xfId="56"/>
    <cellStyle name="Стиль 1" xfId="14"/>
    <cellStyle name="Стиль 1 2" xfId="17"/>
    <cellStyle name="Текст предупреждения 2" xfId="57"/>
    <cellStyle name="Тысячи [0]_3Com" xfId="178"/>
    <cellStyle name="Тысячи_3Com" xfId="179"/>
    <cellStyle name="Финансовый 2" xfId="11"/>
    <cellStyle name="Финансовый 2 2" xfId="188"/>
    <cellStyle name="Финансовый 2 2 2" xfId="202"/>
    <cellStyle name="Финансовый 2 2 2 2 2" xfId="12"/>
    <cellStyle name="Финансовый 2 3" xfId="194"/>
    <cellStyle name="Финансовый 2 4" xfId="60"/>
    <cellStyle name="Финансовый 3" xfId="13"/>
    <cellStyle name="Финансовый 3 2" xfId="180"/>
    <cellStyle name="Финансовый 3 3" xfId="189"/>
    <cellStyle name="Финансовый 3 3 2" xfId="203"/>
    <cellStyle name="Финансовый 3 4" xfId="195"/>
    <cellStyle name="Финансовый 3 5" xfId="62"/>
    <cellStyle name="Финансовый 4" xfId="181"/>
    <cellStyle name="Финансовый 5" xfId="192"/>
    <cellStyle name="Финансовый 6" xfId="184"/>
    <cellStyle name="Формула" xfId="182"/>
    <cellStyle name="Хороший 2" xfId="58"/>
    <cellStyle name="Џђћ–…ќ’ќ›‰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H167"/>
  <sheetViews>
    <sheetView tabSelected="1" zoomScale="55" zoomScaleNormal="55" zoomScaleSheetLayoutView="55" workbookViewId="0">
      <selection activeCell="B5" sqref="B5:H5"/>
    </sheetView>
  </sheetViews>
  <sheetFormatPr defaultColWidth="9" defaultRowHeight="15.75"/>
  <cols>
    <col min="1" max="1" width="9" style="1" customWidth="1"/>
    <col min="2" max="2" width="36.375" style="1" customWidth="1"/>
    <col min="3" max="3" width="16.125" style="1" customWidth="1"/>
    <col min="4" max="4" width="38.25" style="1" customWidth="1"/>
    <col min="5" max="5" width="22.375" style="1" customWidth="1"/>
    <col min="6" max="6" width="73.375" style="1" customWidth="1"/>
    <col min="7" max="7" width="32.875" style="1" customWidth="1"/>
    <col min="8" max="8" width="25.5" style="1" customWidth="1"/>
    <col min="9" max="40" width="9" style="1"/>
    <col min="41" max="41" width="17.375" style="1" customWidth="1"/>
    <col min="42" max="16384" width="9" style="1"/>
  </cols>
  <sheetData>
    <row r="1" spans="2:8" ht="42.75" customHeight="1">
      <c r="G1" s="2"/>
    </row>
    <row r="2" spans="2:8" ht="33" customHeight="1">
      <c r="B2" s="81" t="s">
        <v>179</v>
      </c>
      <c r="C2" s="81"/>
      <c r="D2" s="81"/>
      <c r="E2" s="81"/>
      <c r="F2" s="81"/>
      <c r="G2" s="81"/>
      <c r="H2" s="81"/>
    </row>
    <row r="4" spans="2:8" ht="16.5" thickBot="1"/>
    <row r="5" spans="2:8" ht="36.75" customHeight="1" thickBot="1">
      <c r="B5" s="69" t="s">
        <v>178</v>
      </c>
      <c r="C5" s="66"/>
      <c r="D5" s="66"/>
      <c r="E5" s="66"/>
      <c r="F5" s="66"/>
      <c r="G5" s="66"/>
      <c r="H5" s="70"/>
    </row>
    <row r="6" spans="2:8" ht="43.5" customHeight="1" thickBot="1">
      <c r="B6" s="55" t="s">
        <v>9</v>
      </c>
      <c r="C6" s="57" t="s">
        <v>10</v>
      </c>
      <c r="D6" s="59" t="s">
        <v>11</v>
      </c>
      <c r="E6" s="57" t="s">
        <v>12</v>
      </c>
      <c r="F6" s="66" t="s">
        <v>101</v>
      </c>
      <c r="G6" s="67"/>
      <c r="H6" s="68"/>
    </row>
    <row r="7" spans="2:8" ht="30" customHeight="1">
      <c r="B7" s="56"/>
      <c r="C7" s="58"/>
      <c r="D7" s="60"/>
      <c r="E7" s="58"/>
      <c r="F7" s="60" t="s">
        <v>8</v>
      </c>
      <c r="G7" s="61" t="s">
        <v>102</v>
      </c>
      <c r="H7" s="64" t="s">
        <v>13</v>
      </c>
    </row>
    <row r="8" spans="2:8" ht="22.5" customHeight="1">
      <c r="B8" s="56"/>
      <c r="C8" s="58"/>
      <c r="D8" s="60"/>
      <c r="E8" s="58"/>
      <c r="F8" s="60"/>
      <c r="G8" s="62"/>
      <c r="H8" s="65"/>
    </row>
    <row r="9" spans="2:8" ht="90" customHeight="1" thickBot="1">
      <c r="B9" s="56"/>
      <c r="C9" s="58"/>
      <c r="D9" s="60"/>
      <c r="E9" s="58"/>
      <c r="F9" s="60"/>
      <c r="G9" s="63"/>
      <c r="H9" s="65"/>
    </row>
    <row r="10" spans="2:8" ht="23.25" customHeight="1" thickBot="1">
      <c r="B10" s="21">
        <v>1</v>
      </c>
      <c r="C10" s="24">
        <v>2</v>
      </c>
      <c r="D10" s="27">
        <v>3</v>
      </c>
      <c r="E10" s="24">
        <v>4</v>
      </c>
      <c r="F10" s="30">
        <v>5</v>
      </c>
      <c r="G10" s="17">
        <v>6</v>
      </c>
      <c r="H10" s="18">
        <v>7</v>
      </c>
    </row>
    <row r="11" spans="2:8" ht="46.5" customHeight="1" thickBot="1">
      <c r="B11" s="22"/>
      <c r="C11" s="25"/>
      <c r="D11" s="28"/>
      <c r="E11" s="25"/>
      <c r="F11" s="19" t="s">
        <v>0</v>
      </c>
      <c r="G11" s="36">
        <v>2043531</v>
      </c>
      <c r="H11" s="34" t="s">
        <v>177</v>
      </c>
    </row>
    <row r="12" spans="2:8" s="2" customFormat="1" ht="19.5" thickBot="1">
      <c r="B12" s="23"/>
      <c r="C12" s="26"/>
      <c r="D12" s="29"/>
      <c r="E12" s="26"/>
      <c r="F12" s="3" t="s">
        <v>3</v>
      </c>
      <c r="G12" s="37">
        <f>G13</f>
        <v>1149987.5982560001</v>
      </c>
      <c r="H12" s="12"/>
    </row>
    <row r="13" spans="2:8" ht="18.75">
      <c r="B13" s="71" t="s">
        <v>104</v>
      </c>
      <c r="C13" s="73" t="s">
        <v>103</v>
      </c>
      <c r="D13" s="75" t="s">
        <v>98</v>
      </c>
      <c r="E13" s="73" t="s">
        <v>19</v>
      </c>
      <c r="F13" s="31" t="s">
        <v>1</v>
      </c>
      <c r="G13" s="38">
        <f>SUM(G14:G59)</f>
        <v>1149987.5982560001</v>
      </c>
      <c r="H13" s="20"/>
    </row>
    <row r="14" spans="2:8" ht="56.25">
      <c r="B14" s="72"/>
      <c r="C14" s="74"/>
      <c r="D14" s="76"/>
      <c r="E14" s="74"/>
      <c r="F14" s="5" t="s">
        <v>22</v>
      </c>
      <c r="G14" s="39">
        <v>69.622175999999968</v>
      </c>
      <c r="H14" s="11" t="s">
        <v>123</v>
      </c>
    </row>
    <row r="15" spans="2:8" ht="37.5">
      <c r="B15" s="72"/>
      <c r="C15" s="74"/>
      <c r="D15" s="76"/>
      <c r="E15" s="74"/>
      <c r="F15" s="5" t="s">
        <v>107</v>
      </c>
      <c r="G15" s="39">
        <v>38.110632000000003</v>
      </c>
      <c r="H15" s="11" t="s">
        <v>123</v>
      </c>
    </row>
    <row r="16" spans="2:8" ht="37.5">
      <c r="B16" s="72"/>
      <c r="C16" s="74"/>
      <c r="D16" s="76"/>
      <c r="E16" s="74"/>
      <c r="F16" s="5" t="s">
        <v>57</v>
      </c>
      <c r="G16" s="39">
        <v>142805.24724</v>
      </c>
      <c r="H16" s="11" t="s">
        <v>124</v>
      </c>
    </row>
    <row r="17" spans="2:8" ht="37.5">
      <c r="B17" s="72"/>
      <c r="C17" s="74"/>
      <c r="D17" s="76"/>
      <c r="E17" s="74"/>
      <c r="F17" s="5" t="s">
        <v>20</v>
      </c>
      <c r="G17" s="39">
        <v>35.221908999999997</v>
      </c>
      <c r="H17" s="11" t="s">
        <v>123</v>
      </c>
    </row>
    <row r="18" spans="2:8" ht="56.25">
      <c r="B18" s="72"/>
      <c r="C18" s="74"/>
      <c r="D18" s="76"/>
      <c r="E18" s="74"/>
      <c r="F18" s="5" t="s">
        <v>23</v>
      </c>
      <c r="G18" s="39">
        <v>87.578967999999989</v>
      </c>
      <c r="H18" s="11" t="s">
        <v>123</v>
      </c>
    </row>
    <row r="19" spans="2:8" ht="37.5">
      <c r="B19" s="72"/>
      <c r="C19" s="74"/>
      <c r="D19" s="76"/>
      <c r="E19" s="74"/>
      <c r="F19" s="5" t="s">
        <v>21</v>
      </c>
      <c r="G19" s="39">
        <v>26081.124642500003</v>
      </c>
      <c r="H19" s="11" t="s">
        <v>123</v>
      </c>
    </row>
    <row r="20" spans="2:8" ht="37.5">
      <c r="B20" s="72"/>
      <c r="C20" s="74"/>
      <c r="D20" s="76"/>
      <c r="E20" s="74"/>
      <c r="F20" s="5" t="s">
        <v>108</v>
      </c>
      <c r="G20" s="39">
        <v>2959.6327739999997</v>
      </c>
      <c r="H20" s="11" t="s">
        <v>123</v>
      </c>
    </row>
    <row r="21" spans="2:8" ht="37.5">
      <c r="B21" s="72"/>
      <c r="C21" s="74"/>
      <c r="D21" s="76"/>
      <c r="E21" s="74"/>
      <c r="F21" s="5" t="s">
        <v>56</v>
      </c>
      <c r="G21" s="39">
        <v>346091.43365650001</v>
      </c>
      <c r="H21" s="35" t="s">
        <v>125</v>
      </c>
    </row>
    <row r="22" spans="2:8" ht="56.25">
      <c r="B22" s="72"/>
      <c r="C22" s="74"/>
      <c r="D22" s="76"/>
      <c r="E22" s="74"/>
      <c r="F22" s="5" t="s">
        <v>24</v>
      </c>
      <c r="G22" s="39">
        <v>18.585896000000002</v>
      </c>
      <c r="H22" s="11" t="s">
        <v>123</v>
      </c>
    </row>
    <row r="23" spans="2:8" ht="56.25">
      <c r="B23" s="72"/>
      <c r="C23" s="74"/>
      <c r="D23" s="76"/>
      <c r="E23" s="74"/>
      <c r="F23" s="5" t="s">
        <v>26</v>
      </c>
      <c r="G23" s="39">
        <v>252.95366399999995</v>
      </c>
      <c r="H23" s="11" t="s">
        <v>123</v>
      </c>
    </row>
    <row r="24" spans="2:8" ht="18.75">
      <c r="B24" s="72"/>
      <c r="C24" s="74"/>
      <c r="D24" s="76"/>
      <c r="E24" s="74"/>
      <c r="F24" s="5" t="s">
        <v>61</v>
      </c>
      <c r="G24" s="39">
        <v>810.35079200000007</v>
      </c>
      <c r="H24" s="11" t="s">
        <v>123</v>
      </c>
    </row>
    <row r="25" spans="2:8" ht="37.5">
      <c r="B25" s="72"/>
      <c r="C25" s="74"/>
      <c r="D25" s="76"/>
      <c r="E25" s="74"/>
      <c r="F25" s="5" t="s">
        <v>65</v>
      </c>
      <c r="G25" s="39">
        <v>15588.072559999999</v>
      </c>
      <c r="H25" s="11" t="s">
        <v>123</v>
      </c>
    </row>
    <row r="26" spans="2:8" ht="37.5">
      <c r="B26" s="72"/>
      <c r="C26" s="74"/>
      <c r="D26" s="76"/>
      <c r="E26" s="74"/>
      <c r="F26" s="5" t="s">
        <v>109</v>
      </c>
      <c r="G26" s="39">
        <v>33723.314400000003</v>
      </c>
      <c r="H26" s="35" t="s">
        <v>126</v>
      </c>
    </row>
    <row r="27" spans="2:8" ht="37.5">
      <c r="B27" s="72"/>
      <c r="C27" s="74"/>
      <c r="D27" s="76"/>
      <c r="E27" s="74"/>
      <c r="F27" s="5" t="s">
        <v>31</v>
      </c>
      <c r="G27" s="39">
        <v>6294.0907360000001</v>
      </c>
      <c r="H27" s="11" t="s">
        <v>123</v>
      </c>
    </row>
    <row r="28" spans="2:8" ht="18.75">
      <c r="B28" s="72"/>
      <c r="C28" s="74"/>
      <c r="D28" s="76"/>
      <c r="E28" s="74"/>
      <c r="F28" s="5" t="s">
        <v>32</v>
      </c>
      <c r="G28" s="39">
        <v>6467.1284480000004</v>
      </c>
      <c r="H28" s="11" t="s">
        <v>123</v>
      </c>
    </row>
    <row r="29" spans="2:8" ht="37.5">
      <c r="B29" s="72"/>
      <c r="C29" s="74"/>
      <c r="D29" s="76"/>
      <c r="E29" s="74"/>
      <c r="F29" s="5" t="s">
        <v>66</v>
      </c>
      <c r="G29" s="39">
        <v>42129.639976000006</v>
      </c>
      <c r="H29" s="11" t="s">
        <v>123</v>
      </c>
    </row>
    <row r="30" spans="2:8" ht="37.5">
      <c r="B30" s="72"/>
      <c r="C30" s="74"/>
      <c r="D30" s="76"/>
      <c r="E30" s="74"/>
      <c r="F30" s="5" t="s">
        <v>25</v>
      </c>
      <c r="G30" s="39">
        <v>79830.292596500003</v>
      </c>
      <c r="H30" s="11" t="s">
        <v>123</v>
      </c>
    </row>
    <row r="31" spans="2:8" ht="18.75">
      <c r="B31" s="72"/>
      <c r="C31" s="74"/>
      <c r="D31" s="76"/>
      <c r="E31" s="74"/>
      <c r="F31" s="5" t="s">
        <v>110</v>
      </c>
      <c r="G31" s="39">
        <v>69112.329855999968</v>
      </c>
      <c r="H31" s="11" t="s">
        <v>123</v>
      </c>
    </row>
    <row r="32" spans="2:8" ht="37.5">
      <c r="B32" s="72"/>
      <c r="C32" s="74"/>
      <c r="D32" s="76"/>
      <c r="E32" s="74"/>
      <c r="F32" s="5" t="s">
        <v>29</v>
      </c>
      <c r="G32" s="39">
        <v>29163.374472000003</v>
      </c>
      <c r="H32" s="11" t="s">
        <v>123</v>
      </c>
    </row>
    <row r="33" spans="2:8" ht="18.75">
      <c r="B33" s="72"/>
      <c r="C33" s="74"/>
      <c r="D33" s="76"/>
      <c r="E33" s="74"/>
      <c r="F33" s="5" t="s">
        <v>111</v>
      </c>
      <c r="G33" s="39">
        <v>32.079424999999993</v>
      </c>
      <c r="H33" s="11" t="s">
        <v>123</v>
      </c>
    </row>
    <row r="34" spans="2:8" ht="56.25">
      <c r="B34" s="72"/>
      <c r="C34" s="74"/>
      <c r="D34" s="76"/>
      <c r="E34" s="74"/>
      <c r="F34" s="5" t="s">
        <v>112</v>
      </c>
      <c r="G34" s="39">
        <v>310.25</v>
      </c>
      <c r="H34" s="11" t="s">
        <v>123</v>
      </c>
    </row>
    <row r="35" spans="2:8" ht="37.5">
      <c r="B35" s="72"/>
      <c r="C35" s="74"/>
      <c r="D35" s="76"/>
      <c r="E35" s="74"/>
      <c r="F35" s="5" t="s">
        <v>113</v>
      </c>
      <c r="G35" s="39">
        <v>96893.859089999998</v>
      </c>
      <c r="H35" s="11" t="s">
        <v>123</v>
      </c>
    </row>
    <row r="36" spans="2:8" ht="37.5">
      <c r="B36" s="72"/>
      <c r="C36" s="74"/>
      <c r="D36" s="76"/>
      <c r="E36" s="74"/>
      <c r="F36" s="5" t="s">
        <v>67</v>
      </c>
      <c r="G36" s="39">
        <v>36016.889307500001</v>
      </c>
      <c r="H36" s="11" t="s">
        <v>123</v>
      </c>
    </row>
    <row r="37" spans="2:8" ht="18.75">
      <c r="B37" s="72"/>
      <c r="C37" s="74"/>
      <c r="D37" s="76"/>
      <c r="E37" s="74"/>
      <c r="F37" s="5" t="s">
        <v>58</v>
      </c>
      <c r="G37" s="39">
        <v>5106.1498264999991</v>
      </c>
      <c r="H37" s="11" t="s">
        <v>123</v>
      </c>
    </row>
    <row r="38" spans="2:8" ht="18.75">
      <c r="B38" s="72"/>
      <c r="C38" s="74"/>
      <c r="D38" s="76"/>
      <c r="E38" s="74"/>
      <c r="F38" s="5" t="s">
        <v>59</v>
      </c>
      <c r="G38" s="39">
        <v>2349.3730124999997</v>
      </c>
      <c r="H38" s="11" t="s">
        <v>123</v>
      </c>
    </row>
    <row r="39" spans="2:8" ht="37.5">
      <c r="B39" s="72"/>
      <c r="C39" s="74"/>
      <c r="D39" s="76"/>
      <c r="E39" s="74"/>
      <c r="F39" s="5" t="s">
        <v>114</v>
      </c>
      <c r="G39" s="39">
        <v>44654.950404499999</v>
      </c>
      <c r="H39" s="11" t="s">
        <v>123</v>
      </c>
    </row>
    <row r="40" spans="2:8" ht="37.5">
      <c r="B40" s="72"/>
      <c r="C40" s="74"/>
      <c r="D40" s="76"/>
      <c r="E40" s="74"/>
      <c r="F40" s="5" t="s">
        <v>60</v>
      </c>
      <c r="G40" s="39">
        <v>3721.6918960000003</v>
      </c>
      <c r="H40" s="11" t="s">
        <v>123</v>
      </c>
    </row>
    <row r="41" spans="2:8" ht="37.5">
      <c r="B41" s="72"/>
      <c r="C41" s="74"/>
      <c r="D41" s="76"/>
      <c r="E41" s="74"/>
      <c r="F41" s="5" t="s">
        <v>62</v>
      </c>
      <c r="G41" s="39">
        <v>1741.6435279999998</v>
      </c>
      <c r="H41" s="11" t="s">
        <v>123</v>
      </c>
    </row>
    <row r="42" spans="2:8" ht="37.5">
      <c r="B42" s="72"/>
      <c r="C42" s="74"/>
      <c r="D42" s="76"/>
      <c r="E42" s="74"/>
      <c r="F42" s="5" t="s">
        <v>63</v>
      </c>
      <c r="G42" s="39">
        <v>8.7853520000000014</v>
      </c>
      <c r="H42" s="11" t="s">
        <v>123</v>
      </c>
    </row>
    <row r="43" spans="2:8" ht="37.5">
      <c r="B43" s="72"/>
      <c r="C43" s="74"/>
      <c r="D43" s="76"/>
      <c r="E43" s="74"/>
      <c r="F43" s="5" t="s">
        <v>64</v>
      </c>
      <c r="G43" s="39">
        <v>602.81393600000001</v>
      </c>
      <c r="H43" s="11" t="s">
        <v>123</v>
      </c>
    </row>
    <row r="44" spans="2:8" ht="37.5">
      <c r="B44" s="72"/>
      <c r="C44" s="74"/>
      <c r="D44" s="76"/>
      <c r="E44" s="74"/>
      <c r="F44" s="5" t="s">
        <v>27</v>
      </c>
      <c r="G44" s="39">
        <v>10057.09512</v>
      </c>
      <c r="H44" s="11" t="s">
        <v>123</v>
      </c>
    </row>
    <row r="45" spans="2:8" ht="37.5">
      <c r="B45" s="72"/>
      <c r="C45" s="74"/>
      <c r="D45" s="76"/>
      <c r="E45" s="74"/>
      <c r="F45" s="5" t="s">
        <v>115</v>
      </c>
      <c r="G45" s="39">
        <v>10452.716312000002</v>
      </c>
      <c r="H45" s="11" t="s">
        <v>123</v>
      </c>
    </row>
    <row r="46" spans="2:8" ht="18.75">
      <c r="B46" s="72"/>
      <c r="C46" s="74"/>
      <c r="D46" s="76"/>
      <c r="E46" s="74"/>
      <c r="F46" s="5" t="s">
        <v>116</v>
      </c>
      <c r="G46" s="39">
        <v>4061.546464</v>
      </c>
      <c r="H46" s="11" t="s">
        <v>123</v>
      </c>
    </row>
    <row r="47" spans="2:8" ht="18.75">
      <c r="B47" s="72"/>
      <c r="C47" s="74"/>
      <c r="D47" s="76"/>
      <c r="E47" s="74"/>
      <c r="F47" s="5" t="s">
        <v>117</v>
      </c>
      <c r="G47" s="39">
        <v>1828.6224</v>
      </c>
      <c r="H47" s="11" t="s">
        <v>123</v>
      </c>
    </row>
    <row r="48" spans="2:8" ht="37.5">
      <c r="B48" s="72"/>
      <c r="C48" s="74"/>
      <c r="D48" s="76"/>
      <c r="E48" s="74"/>
      <c r="F48" s="5" t="s">
        <v>69</v>
      </c>
      <c r="G48" s="39">
        <v>5926.6073200000001</v>
      </c>
      <c r="H48" s="11" t="s">
        <v>123</v>
      </c>
    </row>
    <row r="49" spans="2:8" ht="56.25">
      <c r="B49" s="72"/>
      <c r="C49" s="74"/>
      <c r="D49" s="76"/>
      <c r="E49" s="74"/>
      <c r="F49" s="5" t="s">
        <v>28</v>
      </c>
      <c r="G49" s="39">
        <v>13411.413721500001</v>
      </c>
      <c r="H49" s="11" t="s">
        <v>123</v>
      </c>
    </row>
    <row r="50" spans="2:8" ht="18.75">
      <c r="B50" s="72"/>
      <c r="C50" s="74"/>
      <c r="D50" s="76"/>
      <c r="E50" s="74"/>
      <c r="F50" s="5" t="s">
        <v>118</v>
      </c>
      <c r="G50" s="39">
        <v>1681.7491655000001</v>
      </c>
      <c r="H50" s="11" t="s">
        <v>123</v>
      </c>
    </row>
    <row r="51" spans="2:8" ht="37.5">
      <c r="B51" s="72"/>
      <c r="C51" s="74"/>
      <c r="D51" s="76"/>
      <c r="E51" s="74"/>
      <c r="F51" s="5" t="s">
        <v>68</v>
      </c>
      <c r="G51" s="39">
        <v>0.86898049999999993</v>
      </c>
      <c r="H51" s="11" t="s">
        <v>123</v>
      </c>
    </row>
    <row r="52" spans="2:8" ht="37.5">
      <c r="B52" s="72"/>
      <c r="C52" s="74"/>
      <c r="D52" s="76"/>
      <c r="E52" s="74"/>
      <c r="F52" s="5" t="s">
        <v>119</v>
      </c>
      <c r="G52" s="39">
        <v>2963.3684555000004</v>
      </c>
      <c r="H52" s="11" t="s">
        <v>123</v>
      </c>
    </row>
    <row r="53" spans="2:8" ht="31.5">
      <c r="B53" s="72"/>
      <c r="C53" s="74"/>
      <c r="D53" s="76"/>
      <c r="E53" s="74"/>
      <c r="F53" s="5" t="s">
        <v>120</v>
      </c>
      <c r="G53" s="39">
        <v>8417.7421000000013</v>
      </c>
      <c r="H53" s="35" t="s">
        <v>127</v>
      </c>
    </row>
    <row r="54" spans="2:8" ht="37.5">
      <c r="B54" s="72"/>
      <c r="C54" s="74"/>
      <c r="D54" s="76"/>
      <c r="E54" s="74"/>
      <c r="F54" s="5" t="s">
        <v>30</v>
      </c>
      <c r="G54" s="39">
        <v>19090.846226500002</v>
      </c>
      <c r="H54" s="11" t="s">
        <v>123</v>
      </c>
    </row>
    <row r="55" spans="2:8" ht="56.25">
      <c r="B55" s="72"/>
      <c r="C55" s="74"/>
      <c r="D55" s="76"/>
      <c r="E55" s="74"/>
      <c r="F55" s="5" t="s">
        <v>121</v>
      </c>
      <c r="G55" s="39">
        <v>11610.729198500001</v>
      </c>
      <c r="H55" s="11" t="s">
        <v>123</v>
      </c>
    </row>
    <row r="56" spans="2:8" ht="37.5">
      <c r="B56" s="72"/>
      <c r="C56" s="74"/>
      <c r="D56" s="76"/>
      <c r="E56" s="74"/>
      <c r="F56" s="5" t="s">
        <v>122</v>
      </c>
      <c r="G56" s="39">
        <v>15840.0897535</v>
      </c>
      <c r="H56" s="11" t="s">
        <v>123</v>
      </c>
    </row>
    <row r="57" spans="2:8" ht="56.25">
      <c r="B57" s="72"/>
      <c r="C57" s="74"/>
      <c r="D57" s="76"/>
      <c r="E57" s="74"/>
      <c r="F57" s="5" t="s">
        <v>34</v>
      </c>
      <c r="G57" s="39">
        <v>564.72299999999996</v>
      </c>
      <c r="H57" s="11" t="s">
        <v>123</v>
      </c>
    </row>
    <row r="58" spans="2:8" ht="93.75">
      <c r="B58" s="72"/>
      <c r="C58" s="74"/>
      <c r="D58" s="76"/>
      <c r="E58" s="74"/>
      <c r="F58" s="5" t="s">
        <v>35</v>
      </c>
      <c r="G58" s="39">
        <v>10.272</v>
      </c>
      <c r="H58" s="11" t="s">
        <v>123</v>
      </c>
    </row>
    <row r="59" spans="2:8" ht="32.25" thickBot="1">
      <c r="B59" s="72"/>
      <c r="C59" s="74"/>
      <c r="D59" s="76"/>
      <c r="E59" s="74"/>
      <c r="F59" s="5" t="s">
        <v>33</v>
      </c>
      <c r="G59" s="39">
        <v>51072.616865999997</v>
      </c>
      <c r="H59" s="35" t="s">
        <v>128</v>
      </c>
    </row>
    <row r="60" spans="2:8" s="2" customFormat="1" ht="41.25" customHeight="1" thickBot="1">
      <c r="B60" s="23"/>
      <c r="C60" s="26"/>
      <c r="D60" s="29"/>
      <c r="E60" s="26"/>
      <c r="F60" s="7" t="s">
        <v>4</v>
      </c>
      <c r="G60" s="40">
        <f>G61</f>
        <v>192043.20541147</v>
      </c>
      <c r="H60" s="12"/>
    </row>
    <row r="61" spans="2:8" ht="41.25" customHeight="1">
      <c r="B61" s="71" t="s">
        <v>104</v>
      </c>
      <c r="C61" s="73" t="s">
        <v>103</v>
      </c>
      <c r="D61" s="75" t="s">
        <v>99</v>
      </c>
      <c r="E61" s="73" t="s">
        <v>19</v>
      </c>
      <c r="F61" s="8" t="s">
        <v>5</v>
      </c>
      <c r="G61" s="41">
        <f>SUM(G62:G86)</f>
        <v>192043.20541147</v>
      </c>
      <c r="H61" s="13" t="s">
        <v>14</v>
      </c>
    </row>
    <row r="62" spans="2:8" ht="37.5">
      <c r="B62" s="72"/>
      <c r="C62" s="74"/>
      <c r="D62" s="77"/>
      <c r="E62" s="74"/>
      <c r="F62" s="6" t="s">
        <v>36</v>
      </c>
      <c r="G62" s="42">
        <v>1902.519168</v>
      </c>
      <c r="H62" s="13" t="s">
        <v>14</v>
      </c>
    </row>
    <row r="63" spans="2:8" ht="37.5">
      <c r="B63" s="72"/>
      <c r="C63" s="74"/>
      <c r="D63" s="77"/>
      <c r="E63" s="74"/>
      <c r="F63" s="6" t="s">
        <v>129</v>
      </c>
      <c r="G63" s="39">
        <v>1035</v>
      </c>
      <c r="H63" s="13" t="s">
        <v>14</v>
      </c>
    </row>
    <row r="64" spans="2:8" ht="37.5">
      <c r="B64" s="72"/>
      <c r="C64" s="74"/>
      <c r="D64" s="77"/>
      <c r="E64" s="74"/>
      <c r="F64" s="6" t="s">
        <v>130</v>
      </c>
      <c r="G64" s="39">
        <v>3692.1309750000005</v>
      </c>
      <c r="H64" s="13" t="s">
        <v>14</v>
      </c>
    </row>
    <row r="65" spans="2:8" ht="37.5">
      <c r="B65" s="72"/>
      <c r="C65" s="74"/>
      <c r="D65" s="77"/>
      <c r="E65" s="74"/>
      <c r="F65" s="6" t="s">
        <v>77</v>
      </c>
      <c r="G65" s="39">
        <v>2149.796096</v>
      </c>
      <c r="H65" s="13" t="s">
        <v>14</v>
      </c>
    </row>
    <row r="66" spans="2:8" ht="37.5">
      <c r="B66" s="72"/>
      <c r="C66" s="74"/>
      <c r="D66" s="77"/>
      <c r="E66" s="74"/>
      <c r="F66" s="6" t="s">
        <v>71</v>
      </c>
      <c r="G66" s="39">
        <v>13258.810458</v>
      </c>
      <c r="H66" s="13" t="s">
        <v>14</v>
      </c>
    </row>
    <row r="67" spans="2:8" ht="37.5">
      <c r="B67" s="72"/>
      <c r="C67" s="74"/>
      <c r="D67" s="77"/>
      <c r="E67" s="74"/>
      <c r="F67" s="6" t="s">
        <v>73</v>
      </c>
      <c r="G67" s="39">
        <v>5765.493152</v>
      </c>
      <c r="H67" s="13" t="s">
        <v>14</v>
      </c>
    </row>
    <row r="68" spans="2:8" ht="37.5">
      <c r="B68" s="72"/>
      <c r="C68" s="74"/>
      <c r="D68" s="77"/>
      <c r="E68" s="74"/>
      <c r="F68" s="6" t="s">
        <v>75</v>
      </c>
      <c r="G68" s="39">
        <v>760</v>
      </c>
      <c r="H68" s="13" t="s">
        <v>14</v>
      </c>
    </row>
    <row r="69" spans="2:8" ht="37.5">
      <c r="B69" s="72"/>
      <c r="C69" s="74"/>
      <c r="D69" s="77"/>
      <c r="E69" s="74"/>
      <c r="F69" s="6" t="s">
        <v>76</v>
      </c>
      <c r="G69" s="39">
        <v>1691.1608400000002</v>
      </c>
      <c r="H69" s="13" t="s">
        <v>14</v>
      </c>
    </row>
    <row r="70" spans="2:8" ht="18.75">
      <c r="B70" s="72"/>
      <c r="C70" s="74"/>
      <c r="D70" s="77"/>
      <c r="E70" s="74"/>
      <c r="F70" s="6" t="s">
        <v>131</v>
      </c>
      <c r="G70" s="39">
        <v>4300.6216720000002</v>
      </c>
      <c r="H70" s="13" t="s">
        <v>14</v>
      </c>
    </row>
    <row r="71" spans="2:8" ht="18.75">
      <c r="B71" s="72"/>
      <c r="C71" s="74"/>
      <c r="D71" s="77"/>
      <c r="E71" s="74"/>
      <c r="F71" s="6" t="s">
        <v>37</v>
      </c>
      <c r="G71" s="39">
        <v>4245.1167599999999</v>
      </c>
      <c r="H71" s="13" t="s">
        <v>14</v>
      </c>
    </row>
    <row r="72" spans="2:8" ht="56.25">
      <c r="B72" s="72"/>
      <c r="C72" s="74"/>
      <c r="D72" s="77"/>
      <c r="E72" s="74"/>
      <c r="F72" s="6" t="s">
        <v>132</v>
      </c>
      <c r="G72" s="39">
        <v>3771.9723919999997</v>
      </c>
      <c r="H72" s="13" t="s">
        <v>14</v>
      </c>
    </row>
    <row r="73" spans="2:8" ht="37.5">
      <c r="B73" s="72"/>
      <c r="C73" s="74"/>
      <c r="D73" s="77"/>
      <c r="E73" s="74"/>
      <c r="F73" s="6" t="s">
        <v>133</v>
      </c>
      <c r="G73" s="39">
        <v>2746.883484</v>
      </c>
      <c r="H73" s="13" t="s">
        <v>14</v>
      </c>
    </row>
    <row r="74" spans="2:8" ht="18.75">
      <c r="B74" s="72"/>
      <c r="C74" s="74"/>
      <c r="D74" s="77"/>
      <c r="E74" s="74"/>
      <c r="F74" s="6" t="s">
        <v>72</v>
      </c>
      <c r="G74" s="39">
        <v>3720.6214880000002</v>
      </c>
      <c r="H74" s="13" t="s">
        <v>14</v>
      </c>
    </row>
    <row r="75" spans="2:8" ht="37.5">
      <c r="B75" s="72"/>
      <c r="C75" s="74"/>
      <c r="D75" s="77"/>
      <c r="E75" s="74"/>
      <c r="F75" s="6" t="s">
        <v>38</v>
      </c>
      <c r="G75" s="39">
        <v>6799.2227459999995</v>
      </c>
      <c r="H75" s="13" t="s">
        <v>14</v>
      </c>
    </row>
    <row r="76" spans="2:8" ht="37.5">
      <c r="B76" s="72"/>
      <c r="C76" s="74"/>
      <c r="D76" s="77"/>
      <c r="E76" s="74"/>
      <c r="F76" s="6" t="s">
        <v>39</v>
      </c>
      <c r="G76" s="39">
        <v>1118.6626240000001</v>
      </c>
      <c r="H76" s="13" t="s">
        <v>14</v>
      </c>
    </row>
    <row r="77" spans="2:8" ht="37.5">
      <c r="B77" s="72"/>
      <c r="C77" s="74"/>
      <c r="D77" s="77"/>
      <c r="E77" s="74"/>
      <c r="F77" s="6" t="s">
        <v>40</v>
      </c>
      <c r="G77" s="39">
        <v>7549.0547490000008</v>
      </c>
      <c r="H77" s="13" t="s">
        <v>14</v>
      </c>
    </row>
    <row r="78" spans="2:8" ht="18.75">
      <c r="B78" s="72"/>
      <c r="C78" s="74"/>
      <c r="D78" s="77"/>
      <c r="E78" s="74"/>
      <c r="F78" s="6" t="s">
        <v>134</v>
      </c>
      <c r="G78" s="39">
        <v>2057.3798489999999</v>
      </c>
      <c r="H78" s="13" t="s">
        <v>14</v>
      </c>
    </row>
    <row r="79" spans="2:8" ht="37.5">
      <c r="B79" s="72"/>
      <c r="C79" s="74"/>
      <c r="D79" s="77"/>
      <c r="E79" s="74"/>
      <c r="F79" s="6" t="s">
        <v>135</v>
      </c>
      <c r="G79" s="39">
        <v>7389.4476959999993</v>
      </c>
      <c r="H79" s="13" t="s">
        <v>14</v>
      </c>
    </row>
    <row r="80" spans="2:8" ht="37.5">
      <c r="B80" s="72"/>
      <c r="C80" s="74"/>
      <c r="D80" s="77"/>
      <c r="E80" s="74"/>
      <c r="F80" s="6" t="s">
        <v>136</v>
      </c>
      <c r="G80" s="39">
        <v>60339.538152000008</v>
      </c>
      <c r="H80" s="13" t="s">
        <v>14</v>
      </c>
    </row>
    <row r="81" spans="2:8" ht="37.5">
      <c r="B81" s="72"/>
      <c r="C81" s="74"/>
      <c r="D81" s="77"/>
      <c r="E81" s="74"/>
      <c r="F81" s="6" t="s">
        <v>137</v>
      </c>
      <c r="G81" s="39">
        <v>5818.4868779999997</v>
      </c>
      <c r="H81" s="13" t="s">
        <v>14</v>
      </c>
    </row>
    <row r="82" spans="2:8" ht="37.5">
      <c r="B82" s="72"/>
      <c r="C82" s="74"/>
      <c r="D82" s="77"/>
      <c r="E82" s="74"/>
      <c r="F82" s="6" t="s">
        <v>138</v>
      </c>
      <c r="G82" s="39">
        <v>5333.6</v>
      </c>
      <c r="H82" s="13" t="s">
        <v>14</v>
      </c>
    </row>
    <row r="83" spans="2:8" ht="18.75">
      <c r="B83" s="72"/>
      <c r="C83" s="74"/>
      <c r="D83" s="77"/>
      <c r="E83" s="74"/>
      <c r="F83" s="6" t="s">
        <v>70</v>
      </c>
      <c r="G83" s="39">
        <v>1921.5</v>
      </c>
      <c r="H83" s="13" t="s">
        <v>14</v>
      </c>
    </row>
    <row r="84" spans="2:8" ht="37.5">
      <c r="B84" s="72"/>
      <c r="C84" s="74"/>
      <c r="D84" s="77"/>
      <c r="E84" s="74"/>
      <c r="F84" s="6" t="s">
        <v>74</v>
      </c>
      <c r="G84" s="39">
        <v>333.41320000000002</v>
      </c>
      <c r="H84" s="13" t="s">
        <v>14</v>
      </c>
    </row>
    <row r="85" spans="2:8" ht="75">
      <c r="B85" s="72"/>
      <c r="C85" s="74"/>
      <c r="D85" s="77"/>
      <c r="E85" s="74"/>
      <c r="F85" s="6" t="s">
        <v>78</v>
      </c>
      <c r="G85" s="39">
        <v>712.39304000000004</v>
      </c>
      <c r="H85" s="13" t="s">
        <v>14</v>
      </c>
    </row>
    <row r="86" spans="2:8" ht="19.5" thickBot="1">
      <c r="B86" s="72"/>
      <c r="C86" s="74"/>
      <c r="D86" s="77"/>
      <c r="E86" s="74"/>
      <c r="F86" s="6" t="s">
        <v>139</v>
      </c>
      <c r="G86" s="39">
        <v>43630.37999247</v>
      </c>
      <c r="H86" s="13" t="s">
        <v>14</v>
      </c>
    </row>
    <row r="87" spans="2:8" s="2" customFormat="1" ht="27.75" customHeight="1" thickBot="1">
      <c r="B87" s="23"/>
      <c r="C87" s="26"/>
      <c r="D87" s="29"/>
      <c r="E87" s="26"/>
      <c r="F87" s="32" t="s">
        <v>6</v>
      </c>
      <c r="G87" s="43">
        <f>G88+G113</f>
        <v>463503.77470626001</v>
      </c>
      <c r="H87" s="16"/>
    </row>
    <row r="88" spans="2:8" ht="44.25" customHeight="1" thickBot="1">
      <c r="B88" s="71" t="s">
        <v>105</v>
      </c>
      <c r="C88" s="73" t="s">
        <v>103</v>
      </c>
      <c r="D88" s="75" t="s">
        <v>159</v>
      </c>
      <c r="E88" s="73" t="s">
        <v>19</v>
      </c>
      <c r="F88" s="4" t="s">
        <v>15</v>
      </c>
      <c r="G88" s="44">
        <f>SUM(G89:G112)</f>
        <v>359512.229643</v>
      </c>
      <c r="H88" s="10"/>
    </row>
    <row r="89" spans="2:8" ht="56.25">
      <c r="B89" s="72"/>
      <c r="C89" s="74"/>
      <c r="D89" s="77"/>
      <c r="E89" s="74"/>
      <c r="F89" s="5" t="s">
        <v>47</v>
      </c>
      <c r="G89" s="45">
        <v>31604.532174</v>
      </c>
      <c r="H89" s="13" t="s">
        <v>14</v>
      </c>
    </row>
    <row r="90" spans="2:8" ht="37.5">
      <c r="B90" s="72"/>
      <c r="C90" s="74"/>
      <c r="D90" s="77"/>
      <c r="E90" s="74"/>
      <c r="F90" s="6" t="s">
        <v>140</v>
      </c>
      <c r="G90" s="39">
        <v>27291.144132000001</v>
      </c>
      <c r="H90" s="11" t="s">
        <v>124</v>
      </c>
    </row>
    <row r="91" spans="2:8" ht="37.5">
      <c r="B91" s="72"/>
      <c r="C91" s="74"/>
      <c r="D91" s="77"/>
      <c r="E91" s="74"/>
      <c r="F91" s="6" t="s">
        <v>79</v>
      </c>
      <c r="G91" s="39">
        <v>42120.481779000002</v>
      </c>
      <c r="H91" s="13" t="s">
        <v>14</v>
      </c>
    </row>
    <row r="92" spans="2:8" ht="31.5">
      <c r="B92" s="72"/>
      <c r="C92" s="74"/>
      <c r="D92" s="77"/>
      <c r="E92" s="74"/>
      <c r="F92" s="6" t="s">
        <v>141</v>
      </c>
      <c r="G92" s="39">
        <v>6660</v>
      </c>
      <c r="H92" s="35" t="s">
        <v>127</v>
      </c>
    </row>
    <row r="93" spans="2:8" ht="37.5">
      <c r="B93" s="72"/>
      <c r="C93" s="74"/>
      <c r="D93" s="77"/>
      <c r="E93" s="74"/>
      <c r="F93" s="6" t="s">
        <v>142</v>
      </c>
      <c r="G93" s="39">
        <v>82.025424999999998</v>
      </c>
      <c r="H93" s="35" t="s">
        <v>157</v>
      </c>
    </row>
    <row r="94" spans="2:8" ht="37.5">
      <c r="B94" s="72"/>
      <c r="C94" s="74"/>
      <c r="D94" s="77"/>
      <c r="E94" s="74"/>
      <c r="F94" s="6" t="s">
        <v>143</v>
      </c>
      <c r="G94" s="39">
        <v>88.369101000000001</v>
      </c>
      <c r="H94" s="13" t="s">
        <v>14</v>
      </c>
    </row>
    <row r="95" spans="2:8" ht="37.5">
      <c r="B95" s="72"/>
      <c r="C95" s="74"/>
      <c r="D95" s="77"/>
      <c r="E95" s="74"/>
      <c r="F95" s="6" t="s">
        <v>144</v>
      </c>
      <c r="G95" s="39">
        <v>105.53913900000001</v>
      </c>
      <c r="H95" s="13" t="s">
        <v>14</v>
      </c>
    </row>
    <row r="96" spans="2:8" ht="56.25">
      <c r="B96" s="72"/>
      <c r="C96" s="74"/>
      <c r="D96" s="77"/>
      <c r="E96" s="74"/>
      <c r="F96" s="6" t="s">
        <v>49</v>
      </c>
      <c r="G96" s="39">
        <v>3128.3963100000001</v>
      </c>
      <c r="H96" s="13" t="s">
        <v>14</v>
      </c>
    </row>
    <row r="97" spans="2:8" ht="37.5">
      <c r="B97" s="72"/>
      <c r="C97" s="74"/>
      <c r="D97" s="77"/>
      <c r="E97" s="74"/>
      <c r="F97" s="6" t="s">
        <v>51</v>
      </c>
      <c r="G97" s="39">
        <v>33.811488000000004</v>
      </c>
      <c r="H97" s="13" t="s">
        <v>14</v>
      </c>
    </row>
    <row r="98" spans="2:8" ht="56.25">
      <c r="B98" s="72"/>
      <c r="C98" s="74"/>
      <c r="D98" s="77"/>
      <c r="E98" s="74"/>
      <c r="F98" s="6" t="s">
        <v>145</v>
      </c>
      <c r="G98" s="39">
        <v>73856.586903999996</v>
      </c>
      <c r="H98" s="13" t="s">
        <v>14</v>
      </c>
    </row>
    <row r="99" spans="2:8" ht="37.5">
      <c r="B99" s="72"/>
      <c r="C99" s="74"/>
      <c r="D99" s="77"/>
      <c r="E99" s="74"/>
      <c r="F99" s="6" t="s">
        <v>52</v>
      </c>
      <c r="G99" s="39">
        <v>8205.8888339999994</v>
      </c>
      <c r="H99" s="13" t="s">
        <v>14</v>
      </c>
    </row>
    <row r="100" spans="2:8" ht="37.5">
      <c r="B100" s="72"/>
      <c r="C100" s="74"/>
      <c r="D100" s="77"/>
      <c r="E100" s="74"/>
      <c r="F100" s="6" t="s">
        <v>50</v>
      </c>
      <c r="G100" s="39">
        <v>6492.783249000001</v>
      </c>
      <c r="H100" s="13" t="s">
        <v>14</v>
      </c>
    </row>
    <row r="101" spans="2:8" ht="37.5">
      <c r="B101" s="72"/>
      <c r="C101" s="74"/>
      <c r="D101" s="77"/>
      <c r="E101" s="74"/>
      <c r="F101" s="6" t="s">
        <v>48</v>
      </c>
      <c r="G101" s="39">
        <v>65.106260000000006</v>
      </c>
      <c r="H101" s="35" t="s">
        <v>128</v>
      </c>
    </row>
    <row r="102" spans="2:8" ht="37.5">
      <c r="B102" s="72"/>
      <c r="C102" s="74"/>
      <c r="D102" s="77"/>
      <c r="E102" s="74"/>
      <c r="F102" s="6" t="s">
        <v>146</v>
      </c>
      <c r="G102" s="39">
        <v>516.41500499999995</v>
      </c>
      <c r="H102" s="13" t="s">
        <v>14</v>
      </c>
    </row>
    <row r="103" spans="2:8" ht="56.25">
      <c r="B103" s="72"/>
      <c r="C103" s="74"/>
      <c r="D103" s="77"/>
      <c r="E103" s="74"/>
      <c r="F103" s="6" t="s">
        <v>147</v>
      </c>
      <c r="G103" s="39">
        <v>196.97917000000001</v>
      </c>
      <c r="H103" s="35" t="s">
        <v>158</v>
      </c>
    </row>
    <row r="104" spans="2:8" ht="56.25">
      <c r="B104" s="72"/>
      <c r="C104" s="74"/>
      <c r="D104" s="77"/>
      <c r="E104" s="74"/>
      <c r="F104" s="6" t="s">
        <v>148</v>
      </c>
      <c r="G104" s="39">
        <v>103.67240049999999</v>
      </c>
      <c r="H104" s="35" t="s">
        <v>158</v>
      </c>
    </row>
    <row r="105" spans="2:8" ht="37.5">
      <c r="B105" s="72"/>
      <c r="C105" s="74"/>
      <c r="D105" s="77"/>
      <c r="E105" s="74"/>
      <c r="F105" s="6" t="s">
        <v>149</v>
      </c>
      <c r="G105" s="39">
        <v>3578.2785360000003</v>
      </c>
      <c r="H105" s="13" t="s">
        <v>14</v>
      </c>
    </row>
    <row r="106" spans="2:8" ht="37.5">
      <c r="B106" s="72"/>
      <c r="C106" s="74"/>
      <c r="D106" s="77"/>
      <c r="E106" s="74"/>
      <c r="F106" s="6" t="s">
        <v>150</v>
      </c>
      <c r="G106" s="39">
        <v>1075.0634369999998</v>
      </c>
      <c r="H106" s="13" t="s">
        <v>14</v>
      </c>
    </row>
    <row r="107" spans="2:8" ht="37.5">
      <c r="B107" s="72"/>
      <c r="C107" s="74"/>
      <c r="D107" s="77"/>
      <c r="E107" s="74"/>
      <c r="F107" s="6" t="s">
        <v>151</v>
      </c>
      <c r="G107" s="39">
        <v>425.79264599999999</v>
      </c>
      <c r="H107" s="13" t="s">
        <v>14</v>
      </c>
    </row>
    <row r="108" spans="2:8" ht="37.5">
      <c r="B108" s="72"/>
      <c r="C108" s="74"/>
      <c r="D108" s="77"/>
      <c r="E108" s="74"/>
      <c r="F108" s="6" t="s">
        <v>152</v>
      </c>
      <c r="G108" s="39">
        <v>331.617998</v>
      </c>
      <c r="H108" s="13" t="s">
        <v>14</v>
      </c>
    </row>
    <row r="109" spans="2:8" ht="37.5">
      <c r="B109" s="72"/>
      <c r="C109" s="74"/>
      <c r="D109" s="77"/>
      <c r="E109" s="74"/>
      <c r="F109" s="6" t="s">
        <v>153</v>
      </c>
      <c r="G109" s="39">
        <v>1308.6578</v>
      </c>
      <c r="H109" s="35" t="s">
        <v>126</v>
      </c>
    </row>
    <row r="110" spans="2:8" ht="37.5">
      <c r="B110" s="72"/>
      <c r="C110" s="74"/>
      <c r="D110" s="77"/>
      <c r="E110" s="74"/>
      <c r="F110" s="6" t="s">
        <v>154</v>
      </c>
      <c r="G110" s="39">
        <v>31168.269259500004</v>
      </c>
      <c r="H110" s="11" t="s">
        <v>155</v>
      </c>
    </row>
    <row r="111" spans="2:8" ht="18.75">
      <c r="B111" s="72"/>
      <c r="C111" s="74"/>
      <c r="D111" s="77"/>
      <c r="E111" s="74"/>
      <c r="F111" s="6" t="s">
        <v>33</v>
      </c>
      <c r="G111" s="39">
        <v>61254.068595999997</v>
      </c>
      <c r="H111" s="13" t="s">
        <v>14</v>
      </c>
    </row>
    <row r="112" spans="2:8" ht="75.75" thickBot="1">
      <c r="B112" s="72"/>
      <c r="C112" s="74"/>
      <c r="D112" s="77"/>
      <c r="E112" s="74"/>
      <c r="F112" s="6" t="s">
        <v>156</v>
      </c>
      <c r="G112" s="39">
        <v>59818.75</v>
      </c>
      <c r="H112" s="35" t="s">
        <v>128</v>
      </c>
    </row>
    <row r="113" spans="2:8" ht="19.5" customHeight="1" thickBot="1">
      <c r="B113" s="71" t="s">
        <v>104</v>
      </c>
      <c r="C113" s="73" t="s">
        <v>103</v>
      </c>
      <c r="D113" s="75" t="s">
        <v>160</v>
      </c>
      <c r="E113" s="73" t="s">
        <v>19</v>
      </c>
      <c r="F113" s="4" t="s">
        <v>16</v>
      </c>
      <c r="G113" s="46">
        <f>SUM(G114:G132)</f>
        <v>103991.54506326</v>
      </c>
      <c r="H113" s="10"/>
    </row>
    <row r="114" spans="2:8" ht="37.5">
      <c r="B114" s="72"/>
      <c r="C114" s="74"/>
      <c r="D114" s="77"/>
      <c r="E114" s="74"/>
      <c r="F114" s="5" t="s">
        <v>41</v>
      </c>
      <c r="G114" s="45">
        <v>2.3803278299999997</v>
      </c>
      <c r="H114" s="35" t="s">
        <v>158</v>
      </c>
    </row>
    <row r="115" spans="2:8" ht="37.5">
      <c r="B115" s="72"/>
      <c r="C115" s="74"/>
      <c r="D115" s="77"/>
      <c r="E115" s="74"/>
      <c r="F115" s="6" t="s">
        <v>42</v>
      </c>
      <c r="G115" s="39">
        <v>5564.4323201999996</v>
      </c>
      <c r="H115" s="35" t="s">
        <v>128</v>
      </c>
    </row>
    <row r="116" spans="2:8" ht="31.5">
      <c r="B116" s="72"/>
      <c r="C116" s="74"/>
      <c r="D116" s="77"/>
      <c r="E116" s="74"/>
      <c r="F116" s="6" t="s">
        <v>82</v>
      </c>
      <c r="G116" s="39">
        <v>2838.96495</v>
      </c>
      <c r="H116" s="35" t="s">
        <v>158</v>
      </c>
    </row>
    <row r="117" spans="2:8" ht="31.5">
      <c r="B117" s="72"/>
      <c r="C117" s="74"/>
      <c r="D117" s="77"/>
      <c r="E117" s="74"/>
      <c r="F117" s="6" t="s">
        <v>43</v>
      </c>
      <c r="G117" s="39">
        <v>54832.069671750003</v>
      </c>
      <c r="H117" s="35" t="s">
        <v>128</v>
      </c>
    </row>
    <row r="118" spans="2:8" ht="31.5">
      <c r="B118" s="72"/>
      <c r="C118" s="74"/>
      <c r="D118" s="77"/>
      <c r="E118" s="74"/>
      <c r="F118" s="6" t="s">
        <v>161</v>
      </c>
      <c r="G118" s="39">
        <v>5628.54268125</v>
      </c>
      <c r="H118" s="35" t="s">
        <v>158</v>
      </c>
    </row>
    <row r="119" spans="2:8" ht="37.5">
      <c r="B119" s="72"/>
      <c r="C119" s="74"/>
      <c r="D119" s="77"/>
      <c r="E119" s="74"/>
      <c r="F119" s="6" t="s">
        <v>81</v>
      </c>
      <c r="G119" s="39">
        <v>1991.4884675999999</v>
      </c>
      <c r="H119" s="35" t="s">
        <v>128</v>
      </c>
    </row>
    <row r="120" spans="2:8" ht="31.5">
      <c r="B120" s="72"/>
      <c r="C120" s="74"/>
      <c r="D120" s="77"/>
      <c r="E120" s="74"/>
      <c r="F120" s="6" t="s">
        <v>44</v>
      </c>
      <c r="G120" s="39">
        <v>5286.4732296000002</v>
      </c>
      <c r="H120" s="35" t="s">
        <v>128</v>
      </c>
    </row>
    <row r="121" spans="2:8" ht="31.5">
      <c r="B121" s="72"/>
      <c r="C121" s="74"/>
      <c r="D121" s="77"/>
      <c r="E121" s="74"/>
      <c r="F121" s="6" t="s">
        <v>83</v>
      </c>
      <c r="G121" s="39">
        <v>1203.281847</v>
      </c>
      <c r="H121" s="35" t="s">
        <v>158</v>
      </c>
    </row>
    <row r="122" spans="2:8" ht="18.75">
      <c r="B122" s="72"/>
      <c r="C122" s="74"/>
      <c r="D122" s="77"/>
      <c r="E122" s="74"/>
      <c r="F122" s="6" t="s">
        <v>84</v>
      </c>
      <c r="G122" s="39">
        <v>376.95896190000002</v>
      </c>
      <c r="H122" s="35" t="s">
        <v>123</v>
      </c>
    </row>
    <row r="123" spans="2:8" ht="31.5">
      <c r="B123" s="72"/>
      <c r="C123" s="74"/>
      <c r="D123" s="77"/>
      <c r="E123" s="74"/>
      <c r="F123" s="6" t="s">
        <v>85</v>
      </c>
      <c r="G123" s="39">
        <v>6634.9787850000002</v>
      </c>
      <c r="H123" s="35" t="s">
        <v>128</v>
      </c>
    </row>
    <row r="124" spans="2:8" ht="31.5">
      <c r="B124" s="72"/>
      <c r="C124" s="74"/>
      <c r="D124" s="77"/>
      <c r="E124" s="74"/>
      <c r="F124" s="6" t="s">
        <v>86</v>
      </c>
      <c r="G124" s="39">
        <v>1118.9031921000001</v>
      </c>
      <c r="H124" s="35" t="s">
        <v>128</v>
      </c>
    </row>
    <row r="125" spans="2:8" ht="31.5">
      <c r="B125" s="72"/>
      <c r="C125" s="74"/>
      <c r="D125" s="77"/>
      <c r="E125" s="74"/>
      <c r="F125" s="6" t="s">
        <v>87</v>
      </c>
      <c r="G125" s="39">
        <v>6627.2402645999991</v>
      </c>
      <c r="H125" s="35" t="s">
        <v>128</v>
      </c>
    </row>
    <row r="126" spans="2:8" ht="37.5">
      <c r="B126" s="72"/>
      <c r="C126" s="74"/>
      <c r="D126" s="77"/>
      <c r="E126" s="74"/>
      <c r="F126" s="6" t="s">
        <v>162</v>
      </c>
      <c r="G126" s="39">
        <v>156.526398</v>
      </c>
      <c r="H126" s="35" t="s">
        <v>158</v>
      </c>
    </row>
    <row r="127" spans="2:8" ht="31.5">
      <c r="B127" s="72"/>
      <c r="C127" s="74"/>
      <c r="D127" s="77"/>
      <c r="E127" s="74"/>
      <c r="F127" s="6" t="s">
        <v>88</v>
      </c>
      <c r="G127" s="39">
        <v>1127.5257896999997</v>
      </c>
      <c r="H127" s="35" t="s">
        <v>128</v>
      </c>
    </row>
    <row r="128" spans="2:8" ht="31.5">
      <c r="B128" s="72"/>
      <c r="C128" s="74"/>
      <c r="D128" s="77"/>
      <c r="E128" s="74"/>
      <c r="F128" s="6" t="s">
        <v>45</v>
      </c>
      <c r="G128" s="39">
        <v>150.43405446</v>
      </c>
      <c r="H128" s="35" t="s">
        <v>158</v>
      </c>
    </row>
    <row r="129" spans="2:8" ht="37.5">
      <c r="B129" s="72"/>
      <c r="C129" s="74"/>
      <c r="D129" s="77"/>
      <c r="E129" s="74"/>
      <c r="F129" s="6" t="s">
        <v>46</v>
      </c>
      <c r="G129" s="39">
        <v>1258.39448586</v>
      </c>
      <c r="H129" s="35" t="s">
        <v>128</v>
      </c>
    </row>
    <row r="130" spans="2:8" ht="37.5">
      <c r="B130" s="72"/>
      <c r="C130" s="74"/>
      <c r="D130" s="77"/>
      <c r="E130" s="74"/>
      <c r="F130" s="6" t="s">
        <v>80</v>
      </c>
      <c r="G130" s="39">
        <v>7261.5591908099996</v>
      </c>
      <c r="H130" s="35" t="s">
        <v>158</v>
      </c>
    </row>
    <row r="131" spans="2:8" ht="31.5">
      <c r="B131" s="72"/>
      <c r="C131" s="74"/>
      <c r="D131" s="77"/>
      <c r="E131" s="74"/>
      <c r="F131" s="6" t="s">
        <v>163</v>
      </c>
      <c r="G131" s="39">
        <v>1125.0084456</v>
      </c>
      <c r="H131" s="35" t="s">
        <v>128</v>
      </c>
    </row>
    <row r="132" spans="2:8" ht="38.25" thickBot="1">
      <c r="B132" s="72"/>
      <c r="C132" s="74"/>
      <c r="D132" s="77"/>
      <c r="E132" s="74"/>
      <c r="F132" s="6" t="s">
        <v>164</v>
      </c>
      <c r="G132" s="39">
        <v>806.38199999999995</v>
      </c>
      <c r="H132" s="35" t="s">
        <v>158</v>
      </c>
    </row>
    <row r="133" spans="2:8" s="2" customFormat="1" ht="18.75">
      <c r="B133" s="23"/>
      <c r="C133" s="26"/>
      <c r="D133" s="29"/>
      <c r="E133" s="26"/>
      <c r="F133" s="9" t="s">
        <v>7</v>
      </c>
      <c r="G133" s="47">
        <f>G134</f>
        <v>237995.515174</v>
      </c>
      <c r="H133" s="14"/>
    </row>
    <row r="134" spans="2:8" ht="19.5" customHeight="1" thickBot="1">
      <c r="B134" s="71" t="s">
        <v>104</v>
      </c>
      <c r="C134" s="73" t="s">
        <v>103</v>
      </c>
      <c r="D134" s="75" t="s">
        <v>100</v>
      </c>
      <c r="E134" s="73" t="s">
        <v>19</v>
      </c>
      <c r="F134" s="33" t="s">
        <v>2</v>
      </c>
      <c r="G134" s="48">
        <f>SUM(G135:G159)</f>
        <v>237995.515174</v>
      </c>
      <c r="H134" s="15"/>
    </row>
    <row r="135" spans="2:8" ht="18.75">
      <c r="B135" s="72"/>
      <c r="C135" s="74"/>
      <c r="D135" s="76"/>
      <c r="E135" s="74"/>
      <c r="F135" s="6" t="s">
        <v>89</v>
      </c>
      <c r="G135" s="42">
        <v>1421.6202995000001</v>
      </c>
      <c r="H135" s="11" t="s">
        <v>123</v>
      </c>
    </row>
    <row r="136" spans="2:8" ht="18.75">
      <c r="B136" s="72"/>
      <c r="C136" s="74"/>
      <c r="D136" s="76"/>
      <c r="E136" s="74"/>
      <c r="F136" s="6" t="s">
        <v>165</v>
      </c>
      <c r="G136" s="42">
        <v>80043.512512500005</v>
      </c>
      <c r="H136" s="11" t="s">
        <v>123</v>
      </c>
    </row>
    <row r="137" spans="2:8" ht="37.5">
      <c r="B137" s="72"/>
      <c r="C137" s="74"/>
      <c r="D137" s="76"/>
      <c r="E137" s="74"/>
      <c r="F137" s="6" t="s">
        <v>166</v>
      </c>
      <c r="G137" s="42">
        <v>12084.0498625</v>
      </c>
      <c r="H137" s="11" t="s">
        <v>123</v>
      </c>
    </row>
    <row r="138" spans="2:8" ht="37.5">
      <c r="B138" s="72"/>
      <c r="C138" s="74"/>
      <c r="D138" s="76"/>
      <c r="E138" s="74"/>
      <c r="F138" s="6" t="s">
        <v>53</v>
      </c>
      <c r="G138" s="42">
        <v>6661.2375849999999</v>
      </c>
      <c r="H138" s="11" t="s">
        <v>123</v>
      </c>
    </row>
    <row r="139" spans="2:8" ht="37.5">
      <c r="B139" s="72"/>
      <c r="C139" s="74"/>
      <c r="D139" s="76"/>
      <c r="E139" s="74"/>
      <c r="F139" s="6" t="s">
        <v>54</v>
      </c>
      <c r="G139" s="42">
        <v>611.57046950000006</v>
      </c>
      <c r="H139" s="11" t="s">
        <v>123</v>
      </c>
    </row>
    <row r="140" spans="2:8" ht="18.75">
      <c r="B140" s="72"/>
      <c r="C140" s="74"/>
      <c r="D140" s="76"/>
      <c r="E140" s="74"/>
      <c r="F140" s="6" t="s">
        <v>55</v>
      </c>
      <c r="G140" s="42">
        <v>20142.95606</v>
      </c>
      <c r="H140" s="11" t="s">
        <v>123</v>
      </c>
    </row>
    <row r="141" spans="2:8" ht="18.75">
      <c r="B141" s="72"/>
      <c r="C141" s="74"/>
      <c r="D141" s="76"/>
      <c r="E141" s="74"/>
      <c r="F141" s="6" t="s">
        <v>90</v>
      </c>
      <c r="G141" s="42">
        <v>5522.5209749999995</v>
      </c>
      <c r="H141" s="11" t="s">
        <v>123</v>
      </c>
    </row>
    <row r="142" spans="2:8" ht="18.75">
      <c r="B142" s="72"/>
      <c r="C142" s="74"/>
      <c r="D142" s="76"/>
      <c r="E142" s="74"/>
      <c r="F142" s="6" t="s">
        <v>91</v>
      </c>
      <c r="G142" s="42">
        <v>281.34999999999997</v>
      </c>
      <c r="H142" s="11" t="s">
        <v>123</v>
      </c>
    </row>
    <row r="143" spans="2:8" ht="18.75">
      <c r="B143" s="72"/>
      <c r="C143" s="74"/>
      <c r="D143" s="76"/>
      <c r="E143" s="74"/>
      <c r="F143" s="6" t="s">
        <v>92</v>
      </c>
      <c r="G143" s="42">
        <v>2645.6449069999999</v>
      </c>
      <c r="H143" s="11" t="s">
        <v>123</v>
      </c>
    </row>
    <row r="144" spans="2:8" ht="37.5">
      <c r="B144" s="72"/>
      <c r="C144" s="74"/>
      <c r="D144" s="76"/>
      <c r="E144" s="74"/>
      <c r="F144" s="6" t="s">
        <v>167</v>
      </c>
      <c r="G144" s="42">
        <v>4249.9549500000003</v>
      </c>
      <c r="H144" s="11" t="s">
        <v>123</v>
      </c>
    </row>
    <row r="145" spans="2:8" ht="18.75">
      <c r="B145" s="72"/>
      <c r="C145" s="74"/>
      <c r="D145" s="76"/>
      <c r="E145" s="74"/>
      <c r="F145" s="6" t="s">
        <v>93</v>
      </c>
      <c r="G145" s="42">
        <v>7946.2583114999998</v>
      </c>
      <c r="H145" s="11" t="s">
        <v>123</v>
      </c>
    </row>
    <row r="146" spans="2:8" ht="37.5">
      <c r="B146" s="72"/>
      <c r="C146" s="74"/>
      <c r="D146" s="76"/>
      <c r="E146" s="74"/>
      <c r="F146" s="6" t="s">
        <v>94</v>
      </c>
      <c r="G146" s="42">
        <v>8117.0931219999993</v>
      </c>
      <c r="H146" s="11" t="s">
        <v>123</v>
      </c>
    </row>
    <row r="147" spans="2:8" ht="37.5">
      <c r="B147" s="72"/>
      <c r="C147" s="74"/>
      <c r="D147" s="76"/>
      <c r="E147" s="74"/>
      <c r="F147" s="6" t="s">
        <v>95</v>
      </c>
      <c r="G147" s="42">
        <v>1000.9880000000001</v>
      </c>
      <c r="H147" s="11" t="s">
        <v>123</v>
      </c>
    </row>
    <row r="148" spans="2:8" ht="37.5">
      <c r="B148" s="72"/>
      <c r="C148" s="74"/>
      <c r="D148" s="76"/>
      <c r="E148" s="74"/>
      <c r="F148" s="6" t="s">
        <v>96</v>
      </c>
      <c r="G148" s="42">
        <v>259.87299999999999</v>
      </c>
      <c r="H148" s="11" t="s">
        <v>123</v>
      </c>
    </row>
    <row r="149" spans="2:8" ht="18.75">
      <c r="B149" s="72"/>
      <c r="C149" s="74"/>
      <c r="D149" s="76"/>
      <c r="E149" s="74"/>
      <c r="F149" s="6" t="s">
        <v>168</v>
      </c>
      <c r="G149" s="42">
        <v>14659.4889685</v>
      </c>
      <c r="H149" s="11" t="s">
        <v>123</v>
      </c>
    </row>
    <row r="150" spans="2:8" ht="56.25">
      <c r="B150" s="72"/>
      <c r="C150" s="74"/>
      <c r="D150" s="76"/>
      <c r="E150" s="74"/>
      <c r="F150" s="51" t="s">
        <v>169</v>
      </c>
      <c r="G150" s="52">
        <v>1690.1247000000001</v>
      </c>
      <c r="H150" s="11" t="s">
        <v>123</v>
      </c>
    </row>
    <row r="151" spans="2:8" ht="37.5">
      <c r="B151" s="72"/>
      <c r="C151" s="74"/>
      <c r="D151" s="76"/>
      <c r="E151" s="74"/>
      <c r="F151" s="51" t="s">
        <v>170</v>
      </c>
      <c r="G151" s="52">
        <v>7389.05</v>
      </c>
      <c r="H151" s="11" t="s">
        <v>123</v>
      </c>
    </row>
    <row r="152" spans="2:8" ht="18.75">
      <c r="B152" s="72"/>
      <c r="C152" s="74"/>
      <c r="D152" s="76"/>
      <c r="E152" s="74"/>
      <c r="F152" s="51" t="s">
        <v>97</v>
      </c>
      <c r="G152" s="52">
        <v>3054.8496100000002</v>
      </c>
      <c r="H152" s="11" t="s">
        <v>123</v>
      </c>
    </row>
    <row r="153" spans="2:8" ht="37.5">
      <c r="B153" s="72"/>
      <c r="C153" s="74"/>
      <c r="D153" s="76"/>
      <c r="E153" s="74"/>
      <c r="F153" s="51" t="s">
        <v>171</v>
      </c>
      <c r="G153" s="52">
        <v>2778.3472980000001</v>
      </c>
      <c r="H153" s="11" t="s">
        <v>123</v>
      </c>
    </row>
    <row r="154" spans="2:8" ht="18.75">
      <c r="B154" s="72"/>
      <c r="C154" s="74"/>
      <c r="D154" s="76"/>
      <c r="E154" s="74"/>
      <c r="F154" s="51" t="s">
        <v>172</v>
      </c>
      <c r="G154" s="52">
        <v>1615.7575795</v>
      </c>
      <c r="H154" s="11" t="s">
        <v>123</v>
      </c>
    </row>
    <row r="155" spans="2:8" ht="56.25">
      <c r="B155" s="72"/>
      <c r="C155" s="74"/>
      <c r="D155" s="76"/>
      <c r="E155" s="74"/>
      <c r="F155" s="51" t="s">
        <v>173</v>
      </c>
      <c r="G155" s="52">
        <v>10123.259824000001</v>
      </c>
      <c r="H155" s="11" t="s">
        <v>123</v>
      </c>
    </row>
    <row r="156" spans="2:8" ht="18.75">
      <c r="B156" s="72"/>
      <c r="C156" s="74"/>
      <c r="D156" s="76"/>
      <c r="E156" s="74"/>
      <c r="F156" s="51" t="s">
        <v>174</v>
      </c>
      <c r="G156" s="52">
        <v>679.98129999999992</v>
      </c>
      <c r="H156" s="11" t="s">
        <v>123</v>
      </c>
    </row>
    <row r="157" spans="2:8" ht="18.75">
      <c r="B157" s="72"/>
      <c r="C157" s="74"/>
      <c r="D157" s="76"/>
      <c r="E157" s="74"/>
      <c r="F157" s="51" t="s">
        <v>175</v>
      </c>
      <c r="G157" s="52">
        <v>1190</v>
      </c>
      <c r="H157" s="11" t="s">
        <v>123</v>
      </c>
    </row>
    <row r="158" spans="2:8" ht="56.25">
      <c r="B158" s="72"/>
      <c r="C158" s="74"/>
      <c r="D158" s="76"/>
      <c r="E158" s="74"/>
      <c r="F158" s="51" t="s">
        <v>176</v>
      </c>
      <c r="G158" s="52">
        <v>645</v>
      </c>
      <c r="H158" s="11" t="s">
        <v>123</v>
      </c>
    </row>
    <row r="159" spans="2:8" ht="19.5" thickBot="1">
      <c r="B159" s="78"/>
      <c r="C159" s="79"/>
      <c r="D159" s="80"/>
      <c r="E159" s="79"/>
      <c r="F159" s="49" t="s">
        <v>33</v>
      </c>
      <c r="G159" s="50">
        <v>43181.025839499998</v>
      </c>
      <c r="H159" s="53" t="s">
        <v>123</v>
      </c>
    </row>
    <row r="162" spans="2:8" ht="104.25" customHeight="1">
      <c r="B162" s="54" t="s">
        <v>106</v>
      </c>
      <c r="C162" s="54"/>
      <c r="D162" s="54"/>
      <c r="E162" s="54"/>
      <c r="F162" s="54"/>
      <c r="G162" s="54"/>
      <c r="H162" s="54"/>
    </row>
    <row r="166" spans="2:8">
      <c r="B166" s="1" t="s">
        <v>17</v>
      </c>
    </row>
    <row r="167" spans="2:8">
      <c r="B167" s="1" t="s">
        <v>18</v>
      </c>
    </row>
  </sheetData>
  <mergeCells count="31">
    <mergeCell ref="C61:C86"/>
    <mergeCell ref="D61:D86"/>
    <mergeCell ref="E61:E86"/>
    <mergeCell ref="B134:B159"/>
    <mergeCell ref="C134:C159"/>
    <mergeCell ref="D134:D159"/>
    <mergeCell ref="E134:E159"/>
    <mergeCell ref="B88:B112"/>
    <mergeCell ref="C88:C112"/>
    <mergeCell ref="D88:D112"/>
    <mergeCell ref="E88:E112"/>
    <mergeCell ref="B113:B132"/>
    <mergeCell ref="C113:C132"/>
    <mergeCell ref="D113:D132"/>
    <mergeCell ref="E113:E132"/>
    <mergeCell ref="B162:H162"/>
    <mergeCell ref="B2:H2"/>
    <mergeCell ref="B6:B9"/>
    <mergeCell ref="C6:C9"/>
    <mergeCell ref="D6:D9"/>
    <mergeCell ref="E6:E9"/>
    <mergeCell ref="F7:F9"/>
    <mergeCell ref="G7:G9"/>
    <mergeCell ref="H7:H9"/>
    <mergeCell ref="F6:H6"/>
    <mergeCell ref="B5:H5"/>
    <mergeCell ref="B13:B59"/>
    <mergeCell ref="C13:C59"/>
    <mergeCell ref="D13:D59"/>
    <mergeCell ref="E13:E59"/>
    <mergeCell ref="B61:B86"/>
  </mergeCells>
  <printOptions horizontalCentered="1"/>
  <pageMargins left="0.19685039370078741" right="0.19685039370078741" top="0.78740157480314965" bottom="0.35433070866141736" header="0.51181102362204722" footer="0.19685039370078741"/>
  <pageSetup paperSize="9" scale="36" fitToHeight="0" orientation="portrait" blackAndWhite="1" r:id="rId1"/>
  <headerFooter alignWithMargins="0">
    <oddFooter xml:space="preserve">&amp;CСтраница &amp;P из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для печати </vt:lpstr>
      <vt:lpstr>'прил для печати '!Заголовки_для_печати</vt:lpstr>
      <vt:lpstr>'прил для печати '!Область_печати</vt:lpstr>
    </vt:vector>
  </TitlesOfParts>
  <Company>ОАО "РАО ЭС ВОСТОКА"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Приструга Наталья Петровна</dc:creator>
  <cp:lastModifiedBy>Старовецкая Анна Васильевна</cp:lastModifiedBy>
  <cp:lastPrinted>2021-04-25T22:39:44Z</cp:lastPrinted>
  <dcterms:created xsi:type="dcterms:W3CDTF">2015-10-28T15:00:45Z</dcterms:created>
  <dcterms:modified xsi:type="dcterms:W3CDTF">2021-04-28T23:51:33Z</dcterms:modified>
</cp:coreProperties>
</file>