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8 Ам обл." sheetId="1" r:id="rId1"/>
  </sheets>
  <definedNames>
    <definedName name="_xlnm._FilterDatabase" localSheetId="0" hidden="1">'8 Ам обл.'!$A$19:$O$227</definedName>
  </definedNames>
  <calcPr calcId="145621"/>
</workbook>
</file>

<file path=xl/calcChain.xml><?xml version="1.0" encoding="utf-8"?>
<calcChain xmlns="http://schemas.openxmlformats.org/spreadsheetml/2006/main">
  <c r="I47" i="1" l="1"/>
  <c r="H47" i="1"/>
  <c r="G47" i="1"/>
  <c r="F47" i="1"/>
  <c r="E47" i="1"/>
  <c r="D47" i="1"/>
  <c r="E33" i="1" l="1"/>
  <c r="E28" i="1" s="1"/>
  <c r="F33" i="1"/>
  <c r="F28" i="1" s="1"/>
  <c r="G33" i="1"/>
  <c r="G28" i="1" s="1"/>
  <c r="H33" i="1"/>
  <c r="H28" i="1" s="1"/>
  <c r="D33" i="1"/>
  <c r="D28" i="1" s="1"/>
  <c r="I105" i="1" l="1"/>
  <c r="E105" i="1"/>
  <c r="F105" i="1"/>
  <c r="G105" i="1"/>
  <c r="H105" i="1"/>
  <c r="D105" i="1"/>
  <c r="I33" i="1" l="1"/>
  <c r="I28" i="1" s="1"/>
  <c r="I175" i="1" l="1"/>
  <c r="I117" i="1" s="1"/>
  <c r="H175" i="1"/>
  <c r="H117" i="1" s="1"/>
  <c r="G175" i="1"/>
  <c r="G117" i="1" s="1"/>
  <c r="F175" i="1"/>
  <c r="F117" i="1" s="1"/>
  <c r="E175" i="1"/>
  <c r="E117" i="1" s="1"/>
  <c r="D175" i="1"/>
  <c r="D117" i="1" s="1"/>
  <c r="I114" i="1"/>
  <c r="I110" i="1" s="1"/>
  <c r="H114" i="1"/>
  <c r="H110" i="1" s="1"/>
  <c r="G114" i="1"/>
  <c r="G110" i="1" s="1"/>
  <c r="F114" i="1"/>
  <c r="F110" i="1" s="1"/>
  <c r="E114" i="1"/>
  <c r="E110" i="1" s="1"/>
  <c r="D114" i="1"/>
  <c r="D110" i="1" s="1"/>
  <c r="I103" i="1"/>
  <c r="I102" i="1" s="1"/>
  <c r="H103" i="1"/>
  <c r="H102" i="1" s="1"/>
  <c r="G103" i="1"/>
  <c r="G102" i="1" s="1"/>
  <c r="F103" i="1"/>
  <c r="F102" i="1" s="1"/>
  <c r="E103" i="1"/>
  <c r="E102" i="1" s="1"/>
  <c r="D103" i="1"/>
  <c r="D102" i="1" s="1"/>
  <c r="I77" i="1"/>
  <c r="H77" i="1"/>
  <c r="G77" i="1"/>
  <c r="F77" i="1"/>
  <c r="E77" i="1"/>
  <c r="D77" i="1"/>
  <c r="I64" i="1"/>
  <c r="H64" i="1"/>
  <c r="G64" i="1"/>
  <c r="F64" i="1"/>
  <c r="E64" i="1"/>
  <c r="D64" i="1"/>
  <c r="I50" i="1"/>
  <c r="H50" i="1"/>
  <c r="G50" i="1"/>
  <c r="F50" i="1"/>
  <c r="E50" i="1"/>
  <c r="D50" i="1"/>
  <c r="I41" i="1"/>
  <c r="H41" i="1"/>
  <c r="G41" i="1"/>
  <c r="F41" i="1"/>
  <c r="E41" i="1"/>
  <c r="D41" i="1"/>
  <c r="I25" i="1"/>
  <c r="H25" i="1"/>
  <c r="E25" i="1"/>
  <c r="D25" i="1"/>
  <c r="G25" i="1"/>
  <c r="F25" i="1"/>
  <c r="H21" i="1" l="1"/>
  <c r="I21" i="1"/>
  <c r="G40" i="1"/>
  <c r="H63" i="1"/>
  <c r="F21" i="1"/>
  <c r="I63" i="1"/>
  <c r="G21" i="1"/>
  <c r="E21" i="1"/>
  <c r="F40" i="1"/>
  <c r="F63" i="1"/>
  <c r="D63" i="1"/>
  <c r="G63" i="1"/>
  <c r="E63" i="1"/>
  <c r="D21" i="1"/>
  <c r="D40" i="1"/>
  <c r="H40" i="1"/>
  <c r="E40" i="1"/>
  <c r="I40" i="1"/>
  <c r="D20" i="1" l="1"/>
  <c r="G20" i="1"/>
  <c r="I20" i="1"/>
  <c r="E20" i="1"/>
  <c r="F20" i="1"/>
  <c r="H20" i="1"/>
</calcChain>
</file>

<file path=xl/sharedStrings.xml><?xml version="1.0" encoding="utf-8"?>
<sst xmlns="http://schemas.openxmlformats.org/spreadsheetml/2006/main" count="861" uniqueCount="439">
  <si>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</si>
  <si>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</si>
  <si>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</si>
  <si>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</si>
  <si>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</si>
  <si>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</si>
  <si>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</si>
  <si>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</si>
  <si>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</si>
  <si>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</si>
  <si>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</si>
  <si>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</si>
  <si>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</si>
  <si>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</si>
  <si>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</si>
  <si>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</si>
  <si>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</si>
  <si>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</si>
  <si>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</si>
  <si>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</si>
  <si>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</si>
  <si>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</si>
  <si>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</si>
  <si>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</si>
  <si>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Амурская область</t>
  </si>
  <si>
    <t>Г</t>
  </si>
  <si>
    <t>нд</t>
  </si>
  <si>
    <t>2.1.1</t>
  </si>
  <si>
    <t>Технологическое присоединение (подключение), всего, в том числе:</t>
  </si>
  <si>
    <t>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</si>
  <si>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</si>
  <si>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</si>
  <si>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2.1.1.2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</si>
  <si>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</si>
  <si>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</si>
  <si>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</si>
  <si>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</si>
  <si>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</si>
  <si>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</si>
  <si>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</si>
  <si>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F_505-АГ-21тп</t>
  </si>
  <si>
    <t>H_505-АГ-31</t>
  </si>
  <si>
    <t>F_505-АГ-24</t>
  </si>
  <si>
    <t>Подключение объектов теплоснабжения к системам теплоснабжения, всего, в том числе:</t>
  </si>
  <si>
    <t>2.1.2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</si>
  <si>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</si>
  <si>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2.1.2.1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</si>
  <si>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</si>
  <si>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</si>
  <si>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</si>
  <si>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</si>
  <si>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</si>
  <si>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</si>
  <si>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</si>
  <si>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</si>
  <si>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</si>
  <si>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</si>
  <si>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</si>
  <si>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</si>
  <si>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</si>
  <si>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</si>
  <si>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</si>
  <si>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</si>
  <si>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</si>
  <si>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</si>
  <si>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Модернизация, техническое перевооружение, всего, в том числе:</t>
  </si>
  <si>
    <t>2.1.3.1</t>
  </si>
  <si>
    <t>Модернизация, техническое перевооружение объектов по производству электрической энергии всего, в том числе: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</si>
  <si>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</si>
  <si>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</si>
  <si>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</si>
  <si>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</si>
  <si>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H_505-АГ-42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</si>
  <si>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</si>
  <si>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</si>
  <si>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</si>
  <si>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</si>
  <si>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</si>
  <si>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Модернизация, техническое перевооружение котельных всего, в том числе:</t>
  </si>
  <si>
    <t>2.1.3.3</t>
  </si>
  <si>
    <t>Модернизация, техническое перевооружение тепловых сетей всего, в том числе:</t>
  </si>
  <si>
    <t>2.1.3.4</t>
  </si>
  <si>
    <t>Модернизация, техническое перевооружение прочих объектов основных средств всего, в том числе:</t>
  </si>
  <si>
    <t>F_505-АГ-10</t>
  </si>
  <si>
    <t>F_505-АГ-12</t>
  </si>
  <si>
    <t>F_505-АГ-13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</si>
  <si>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</si>
  <si>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</si>
  <si>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</si>
  <si>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</si>
  <si>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</si>
  <si>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</si>
  <si>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</si>
  <si>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</si>
  <si>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</si>
  <si>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F_505-АГ-23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</si>
  <si>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</si>
  <si>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</si>
  <si>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</si>
  <si>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</si>
  <si>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</si>
  <si>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F_505-АГ-26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</si>
  <si>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</si>
  <si>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</si>
  <si>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</si>
  <si>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</si>
  <si>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</si>
  <si>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</si>
  <si>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</si>
  <si>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</si>
  <si>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</si>
  <si>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</si>
  <si>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</si>
  <si>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</si>
  <si>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</si>
  <si>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</si>
  <si>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H_505-АГ-27-79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</si>
  <si>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</si>
  <si>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</si>
  <si>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</si>
  <si>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</si>
  <si>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</si>
  <si>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</si>
  <si>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</si>
  <si>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</si>
  <si>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</si>
  <si>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</si>
  <si>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</si>
  <si>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</si>
  <si>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4.2.2</t>
  </si>
  <si>
    <t>4.2.1</t>
  </si>
  <si>
    <t>Покупка оборудования СДТУ БТЭЦ, кол-во  2 шт.</t>
  </si>
  <si>
    <t>Требования отсутствуют</t>
  </si>
  <si>
    <t>Соответствует</t>
  </si>
  <si>
    <t>Модернизация ТА ст. №6 с организацией теплофикационного отбора пара СП РГРЭС</t>
  </si>
  <si>
    <t>F_505-АГ-17</t>
  </si>
  <si>
    <t>H_505-АГ-47</t>
  </si>
  <si>
    <t>H_505-АГ-29</t>
  </si>
  <si>
    <t>H_505-АГ-34</t>
  </si>
  <si>
    <t>H_505-АГ-48</t>
  </si>
  <si>
    <t>H_505-АГ-27-68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</si>
  <si>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</si>
  <si>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</si>
  <si>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</si>
  <si>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</si>
  <si>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</si>
  <si>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</si>
  <si>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</si>
  <si>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</si>
  <si>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</si>
  <si>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</si>
  <si>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</si>
  <si>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</si>
  <si>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</si>
  <si>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</si>
  <si>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</si>
  <si>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</si>
  <si>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</si>
  <si>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</si>
  <si>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</si>
  <si>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</si>
  <si>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</si>
  <si>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</si>
  <si>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</si>
  <si>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</si>
  <si>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</si>
  <si>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</si>
  <si>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</si>
  <si>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</si>
  <si>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</si>
  <si>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</si>
  <si>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</si>
  <si>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</si>
  <si>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</si>
  <si>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</si>
  <si>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</si>
  <si>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</si>
  <si>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</si>
  <si>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</si>
  <si>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</si>
  <si>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</si>
  <si>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</si>
  <si>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</si>
  <si>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Установка частотно-регулируемого привода на питательный электронасос №5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</si>
  <si>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</si>
  <si>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</si>
  <si>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</si>
  <si>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</si>
  <si>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</si>
  <si>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</si>
  <si>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</si>
  <si>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Цифровой фотоаппарта Nikon АГ БТЭЦ (1 шт)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</si>
  <si>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</si>
  <si>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</si>
  <si>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</si>
  <si>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</si>
  <si>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</si>
  <si>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</si>
  <si>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</si>
  <si>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</si>
  <si>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</si>
  <si>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</si>
  <si>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</si>
  <si>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</si>
  <si>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</si>
  <si>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</si>
  <si>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</si>
  <si>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</si>
  <si>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</si>
  <si>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</si>
  <si>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</si>
  <si>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</si>
  <si>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</si>
  <si>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</si>
  <si>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</si>
  <si>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</si>
  <si>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</si>
  <si>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</si>
  <si>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</si>
  <si>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</si>
  <si>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</si>
  <si>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</si>
  <si>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</si>
  <si>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</si>
  <si>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</si>
  <si>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</si>
  <si>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</si>
  <si>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</si>
  <si>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</si>
  <si>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</si>
  <si>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</si>
  <si>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</si>
  <si>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</si>
  <si>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</si>
  <si>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</si>
  <si>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</si>
  <si>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</si>
  <si>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Преобразователь температуры и влажности измерительный РОСА-10 Ex, СП РГРЭС (1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</si>
  <si>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</si>
  <si>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</si>
  <si>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</si>
  <si>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</si>
  <si>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</si>
  <si>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</si>
  <si>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сварочного агрегата АДД 2*25002П 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</si>
  <si>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</si>
  <si>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</si>
  <si>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</si>
  <si>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</si>
  <si>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</si>
  <si>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</si>
  <si>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</si>
  <si>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</si>
  <si>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</si>
  <si>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</si>
  <si>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Установка системы  учета водопотребления и водоотведения на РГРЭС</t>
  </si>
  <si>
    <t>Установка защиты комплектных распределительных устройств 6кВ (КРУ-6) на Райчихинской ГРЭС</t>
  </si>
  <si>
    <t xml:space="preserve">Установка дистанционной защиты ВЛ-35кВ Райчихинская ГРЭС – Широкий и  ВЛ-35кВ Райчихинская ГРЭС – П/С «А» </t>
  </si>
  <si>
    <t>Модернизация балансировочного станка СП БТЭЦ</t>
  </si>
  <si>
    <t>Модернизация котлоагрегата ст. №4 .БТЭЦ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</si>
  <si>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</si>
  <si>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</si>
  <si>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</si>
  <si>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</si>
  <si>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</si>
  <si>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</si>
  <si>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</si>
  <si>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</si>
  <si>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</si>
  <si>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</si>
  <si>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</si>
  <si>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</si>
  <si>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</si>
  <si>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</si>
  <si>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</si>
  <si>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</si>
  <si>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I_505-АГ-67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</si>
  <si>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</si>
  <si>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</si>
  <si>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</si>
  <si>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</si>
  <si>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</si>
  <si>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</si>
  <si>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</si>
  <si>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</si>
  <si>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</si>
  <si>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</si>
  <si>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</si>
  <si>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I_505-АГ-27-98</t>
  </si>
  <si>
    <t>I_505-АГ-27-127</t>
  </si>
  <si>
    <t>I_505-АГ-27-99</t>
  </si>
  <si>
    <t>I_505-АГ-27-148</t>
  </si>
  <si>
    <t>I_505-АГ-27-149</t>
  </si>
  <si>
    <t>I_505-АГ-27-150</t>
  </si>
  <si>
    <t>I_505-АГ-27-100</t>
  </si>
  <si>
    <t>I_505-АГ-27-101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</si>
  <si>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</si>
  <si>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</si>
  <si>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</si>
  <si>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</si>
  <si>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</si>
  <si>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</si>
  <si>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</si>
  <si>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I_505-АГ-27-102</t>
  </si>
  <si>
    <t>I_505-АГ-27-103</t>
  </si>
  <si>
    <t>I_505-АГ-27-104</t>
  </si>
  <si>
    <t>I_505-АГ-27-105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</si>
  <si>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</si>
  <si>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</si>
  <si>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</si>
  <si>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</si>
  <si>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</si>
  <si>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</si>
  <si>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</si>
  <si>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</si>
  <si>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</si>
  <si>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</si>
  <si>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</si>
  <si>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</si>
  <si>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</si>
  <si>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</si>
  <si>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</si>
  <si>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</si>
  <si>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</si>
  <si>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</si>
  <si>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</si>
  <si>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</si>
  <si>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</si>
  <si>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</si>
  <si>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</si>
  <si>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</si>
  <si>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</si>
  <si>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</si>
  <si>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</si>
  <si>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</si>
  <si>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</si>
  <si>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</si>
  <si>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I_505-АГ-27-106</t>
  </si>
  <si>
    <t>I_505-АГ-27-138</t>
  </si>
  <si>
    <t>I_505-АГ-27-139</t>
  </si>
  <si>
    <t>I_505-АГ-27-147</t>
  </si>
  <si>
    <t>I_505-АГ-27-107</t>
  </si>
  <si>
    <t>I_505-АГ-27-108</t>
  </si>
  <si>
    <t>I_505-АГ-27-109</t>
  </si>
  <si>
    <t>I_505-АГ-27-126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</si>
  <si>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</si>
  <si>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</si>
  <si>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</si>
  <si>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</si>
  <si>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</si>
  <si>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</si>
  <si>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</si>
  <si>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</si>
  <si>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</si>
  <si>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</si>
  <si>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</si>
  <si>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</si>
  <si>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Покупка Маршрутизатор CISCO АГ БТЭЦ 2 шт.</t>
  </si>
  <si>
    <t>Покупка Оборудования IP-телефонии, АУ АГ, 1 шт.</t>
  </si>
  <si>
    <t>Модернизация узлов турбоагрегата и/с ст №1 СП БТЭЦ</t>
  </si>
  <si>
    <t>Модернизация узлов турбоагрегата и/с ст №3 БТЭЦ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</si>
  <si>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</si>
  <si>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</si>
  <si>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</si>
  <si>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Год раскрытия информации: 2019 год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</si>
  <si>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</si>
  <si>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</si>
  <si>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</si>
  <si>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</si>
  <si>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</si>
  <si>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Замена выключателей МКП-110 на ВЭБ-110 РГРЭС, 2 шт.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</si>
  <si>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</si>
  <si>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</si>
  <si>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</si>
  <si>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</si>
  <si>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</si>
  <si>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</si>
  <si>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</si>
  <si>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</si>
  <si>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</si>
  <si>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</si>
  <si>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</si>
  <si>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</si>
  <si>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</si>
  <si>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</si>
  <si>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</si>
  <si>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</si>
  <si>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</si>
  <si>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</si>
  <si>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</si>
  <si>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</si>
  <si>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</si>
  <si>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</si>
  <si>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</si>
  <si>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</si>
  <si>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</si>
  <si>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</si>
  <si>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</si>
  <si>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</si>
  <si>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</si>
  <si>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</si>
  <si>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</si>
  <si>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</si>
  <si>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</si>
  <si>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</si>
  <si>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</si>
  <si>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</si>
  <si>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</si>
  <si>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</si>
  <si>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</si>
  <si>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</si>
  <si>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</si>
  <si>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</si>
  <si>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стенда для испытания абразивных кругов СИП800К2 или аналог СП БТЭЦ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</si>
  <si>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</si>
  <si>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</si>
  <si>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</si>
  <si>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</si>
  <si>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</si>
  <si>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</si>
  <si>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</si>
  <si>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</si>
  <si>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</si>
  <si>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</si>
  <si>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</si>
  <si>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2.1.2.2</t>
  </si>
  <si>
    <t>2.4.2</t>
  </si>
  <si>
    <t>Наименование поселения (городского округа)</t>
  </si>
  <si>
    <t>2.4.2.1</t>
  </si>
  <si>
    <t>2.4.2.2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</si>
  <si>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</si>
  <si>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</si>
  <si>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</si>
  <si>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</si>
  <si>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</si>
  <si>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</si>
  <si>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Инвестиционные проекты, реализация которых обуславливается схемами теплоснабжения, всего, в том числе:</t>
  </si>
  <si>
    <t>Установка обдувочных аппаратов К/А №4 БТЭЦ</t>
  </si>
  <si>
    <t>F_505-АГ-6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</si>
</sst>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  <xf numFmtId="0" fontId="13" fillId="0" borderId="0"/>
    <xf numFmtId="0" fontId="2" fillId="0" borderId="0"/>
  </cellStyleXfs>
  <cellXfs count="60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top" wrapText="1"/>
    </xf>
    <xf numFmtId="0" fontId="11" fillId="0" borderId="4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/>
    </xf>
    <xf numFmtId="49" fontId="10" fillId="0" borderId="4" xfId="5" applyNumberFormat="1" applyFont="1" applyFill="1" applyBorder="1" applyAlignment="1">
      <alignment horizontal="center" vertical="center"/>
    </xf>
    <xf numFmtId="49" fontId="12" fillId="0" borderId="4" xfId="4" applyNumberFormat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/>
    </xf>
    <xf numFmtId="0" fontId="2" fillId="0" borderId="4" xfId="4" applyFont="1" applyFill="1" applyBorder="1" applyAlignment="1">
      <alignment horizontal="left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4" fontId="12" fillId="0" borderId="4" xfId="1" applyNumberFormat="1" applyFont="1" applyFill="1" applyBorder="1" applyAlignment="1">
      <alignment horizontal="center"/>
    </xf>
    <xf numFmtId="4" fontId="2" fillId="0" borderId="4" xfId="1" applyNumberFormat="1" applyFont="1" applyFill="1" applyBorder="1" applyAlignment="1">
      <alignment horizontal="center"/>
    </xf>
    <xf numFmtId="0" fontId="12" fillId="0" borderId="4" xfId="4" applyFont="1" applyFill="1" applyBorder="1" applyAlignment="1">
      <alignment horizontal="center" wrapText="1"/>
    </xf>
    <xf numFmtId="4" fontId="14" fillId="0" borderId="4" xfId="6" applyNumberFormat="1" applyFont="1" applyFill="1" applyBorder="1" applyAlignment="1" applyProtection="1">
      <alignment horizontal="center" vertical="center" wrapText="1"/>
      <protection locked="0"/>
    </xf>
    <xf numFmtId="4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164" fontId="15" fillId="0" borderId="4" xfId="6" applyNumberFormat="1" applyFont="1" applyFill="1" applyBorder="1" applyAlignment="1" applyProtection="1">
      <alignment horizontal="left" vertical="center" wrapText="1"/>
      <protection locked="0"/>
    </xf>
    <xf numFmtId="43" fontId="15" fillId="0" borderId="4" xfId="7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1" applyNumberFormat="1" applyFont="1" applyFill="1" applyBorder="1" applyAlignment="1">
      <alignment horizontal="left" vertical="center"/>
    </xf>
    <xf numFmtId="49" fontId="2" fillId="0" borderId="4" xfId="4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 applyProtection="1">
      <alignment horizontal="left" vertical="center" wrapText="1"/>
      <protection locked="0"/>
    </xf>
    <xf numFmtId="164" fontId="16" fillId="0" borderId="4" xfId="6" applyNumberFormat="1" applyFont="1" applyFill="1" applyBorder="1" applyAlignment="1" applyProtection="1">
      <alignment horizontal="left" vertical="center" wrapText="1"/>
      <protection locked="0"/>
    </xf>
    <xf numFmtId="164" fontId="15" fillId="0" borderId="4" xfId="7" applyNumberFormat="1" applyFont="1" applyFill="1" applyBorder="1" applyAlignment="1" applyProtection="1">
      <alignment horizontal="left" vertical="center" wrapText="1"/>
      <protection locked="0"/>
    </xf>
    <xf numFmtId="164" fontId="16" fillId="0" borderId="4" xfId="7" applyNumberFormat="1" applyFont="1" applyFill="1" applyBorder="1" applyAlignment="1" applyProtection="1">
      <alignment horizontal="left" vertical="center" wrapText="1"/>
      <protection locked="0"/>
    </xf>
    <xf numFmtId="164" fontId="2" fillId="0" borderId="4" xfId="6" applyNumberFormat="1" applyFont="1" applyFill="1" applyBorder="1" applyAlignment="1" applyProtection="1">
      <alignment horizontal="left" vertical="center" wrapText="1"/>
      <protection locked="0"/>
    </xf>
    <xf numFmtId="4" fontId="3" fillId="0" borderId="4" xfId="1" applyNumberFormat="1" applyFont="1" applyFill="1" applyBorder="1" applyAlignment="1">
      <alignment horizontal="center" vertical="center" wrapText="1"/>
    </xf>
    <xf numFmtId="0" fontId="0" fillId="0" borderId="0" xfId="0" applyFill="1"/>
    <xf numFmtId="49" fontId="12" fillId="0" borderId="4" xfId="4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164" fontId="14" fillId="0" borderId="4" xfId="7" applyNumberFormat="1" applyFont="1" applyFill="1" applyBorder="1" applyAlignment="1" applyProtection="1">
      <alignment horizontal="left" vertical="center" wrapText="1"/>
      <protection locked="0"/>
    </xf>
    <xf numFmtId="0" fontId="2" fillId="0" borderId="4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top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15" xfId="8"/>
    <cellStyle name="Обычный 3" xfId="2"/>
    <cellStyle name="Обычный 4" xfId="3"/>
    <cellStyle name="Обычный 5" xfId="5"/>
    <cellStyle name="Обычный 7" xfId="4"/>
    <cellStyle name="Стиль 1" xfId="6"/>
    <cellStyle name="Стиль 1 2" xfId="7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9"/>
  <sheetViews>
    <sheetView tabSelected="1" view="pageBreakPreview" zoomScale="90" zoomScaleNormal="80" zoomScaleSheetLayoutView="90" workbookViewId="0">
      <pane xSplit="3" ySplit="21" topLeftCell="D22" activePane="bottomRight" state="frozen"/>
      <selection pane="topRight" activeCell="D1" sqref="D1"/>
      <selection pane="bottomLeft" activeCell="A23" sqref="A23"/>
      <selection pane="bottomRight" activeCell="D223" sqref="D223"/>
    </sheetView>
  </sheetViews>
  <sheetFormatPr defaultRowHeight="15.75" x14ac:dyDescent="0.25"/>
  <cols>
    <col min="1" max="1" width="12.7109375" style="1" customWidth="1"/>
    <col min="2" max="2" width="76.42578125" style="1" customWidth="1"/>
    <col min="3" max="3" width="20.140625" style="1" customWidth="1"/>
    <col min="4" max="4" width="32.140625" style="1" customWidth="1"/>
    <col min="5" max="6" width="33.85546875" style="1" customWidth="1"/>
    <col min="7" max="9" width="36.85546875" style="1" customWidth="1"/>
    <col min="10" max="10" width="32.140625" style="1" customWidth="1"/>
    <col min="11" max="15" width="9.140625" style="33"/>
  </cols>
  <sheetData>
    <row r="1" spans="1:10" ht="18.75" x14ac:dyDescent="0.25">
      <c r="J1" s="2" t="s">
        <v>0</v>
      </c>
    </row>
    <row r="2" spans="1:10" ht="18.75" x14ac:dyDescent="0.3">
      <c r="J2" s="3" t="s">
        <v>1</v>
      </c>
    </row>
    <row r="3" spans="1:10" ht="18.75" x14ac:dyDescent="0.3">
      <c r="J3" s="3" t="s">
        <v>2</v>
      </c>
    </row>
    <row r="4" spans="1:10" x14ac:dyDescent="0.25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</row>
    <row r="6" spans="1:10" ht="18.75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</row>
    <row r="7" spans="1:10" x14ac:dyDescent="0.25">
      <c r="A7" s="56" t="s">
        <v>5</v>
      </c>
      <c r="B7" s="56"/>
      <c r="C7" s="56"/>
      <c r="D7" s="56"/>
      <c r="E7" s="56"/>
      <c r="F7" s="56"/>
      <c r="G7" s="56"/>
      <c r="H7" s="56"/>
      <c r="I7" s="56"/>
      <c r="J7" s="56"/>
    </row>
    <row r="8" spans="1:10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8.75" x14ac:dyDescent="0.25">
      <c r="A9" s="57" t="s">
        <v>364</v>
      </c>
      <c r="B9" s="57"/>
      <c r="C9" s="57"/>
      <c r="D9" s="57"/>
      <c r="E9" s="57"/>
      <c r="F9" s="57"/>
      <c r="G9" s="57"/>
      <c r="H9" s="57"/>
      <c r="I9" s="57"/>
      <c r="J9" s="57"/>
    </row>
    <row r="10" spans="1:10" ht="18.75" x14ac:dyDescent="0.25">
      <c r="A10" s="5"/>
      <c r="B10" s="5"/>
      <c r="C10" s="5"/>
      <c r="D10" s="24"/>
      <c r="E10" s="24"/>
      <c r="F10" s="24"/>
      <c r="G10" s="24"/>
      <c r="H10" s="24"/>
      <c r="I10" s="24"/>
      <c r="J10" s="5"/>
    </row>
    <row r="11" spans="1:10" x14ac:dyDescent="0.25">
      <c r="A11" s="58"/>
      <c r="B11" s="58"/>
      <c r="C11" s="58"/>
      <c r="D11" s="58"/>
      <c r="E11" s="58"/>
      <c r="F11" s="58"/>
      <c r="G11" s="58"/>
      <c r="H11" s="58"/>
      <c r="I11" s="58"/>
      <c r="J11" s="58"/>
    </row>
    <row r="12" spans="1:10" ht="27" customHeight="1" x14ac:dyDescent="0.25">
      <c r="A12" s="53" t="s">
        <v>361</v>
      </c>
      <c r="B12" s="53"/>
      <c r="C12" s="53"/>
      <c r="D12" s="53"/>
      <c r="E12" s="53"/>
      <c r="F12" s="53"/>
      <c r="G12" s="53"/>
      <c r="H12" s="53"/>
      <c r="I12" s="53"/>
      <c r="J12" s="53"/>
    </row>
    <row r="13" spans="1:10" ht="15" x14ac:dyDescent="0.25">
      <c r="A13" s="39" t="s">
        <v>6</v>
      </c>
      <c r="B13" s="39"/>
      <c r="C13" s="39"/>
      <c r="D13" s="39"/>
      <c r="E13" s="39"/>
      <c r="F13" s="39"/>
      <c r="G13" s="39"/>
      <c r="H13" s="39"/>
      <c r="I13" s="39"/>
      <c r="J13" s="39"/>
    </row>
    <row r="14" spans="1:10" ht="15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s="33" customFormat="1" ht="15" x14ac:dyDescent="0.25">
      <c r="A15" s="40" t="s">
        <v>7</v>
      </c>
      <c r="B15" s="43" t="s">
        <v>8</v>
      </c>
      <c r="C15" s="43" t="s">
        <v>9</v>
      </c>
      <c r="D15" s="44" t="s">
        <v>10</v>
      </c>
      <c r="E15" s="45"/>
      <c r="F15" s="45"/>
      <c r="G15" s="45"/>
      <c r="H15" s="45"/>
      <c r="I15" s="45"/>
      <c r="J15" s="48" t="s">
        <v>11</v>
      </c>
    </row>
    <row r="16" spans="1:10" s="33" customFormat="1" ht="15" x14ac:dyDescent="0.25">
      <c r="A16" s="41"/>
      <c r="B16" s="43"/>
      <c r="C16" s="43"/>
      <c r="D16" s="46"/>
      <c r="E16" s="47"/>
      <c r="F16" s="47"/>
      <c r="G16" s="47"/>
      <c r="H16" s="47"/>
      <c r="I16" s="47"/>
      <c r="J16" s="48"/>
    </row>
    <row r="17" spans="1:10" s="33" customFormat="1" x14ac:dyDescent="0.25">
      <c r="A17" s="41"/>
      <c r="B17" s="43"/>
      <c r="C17" s="43"/>
      <c r="D17" s="49" t="s">
        <v>12</v>
      </c>
      <c r="E17" s="50"/>
      <c r="F17" s="50"/>
      <c r="G17" s="50"/>
      <c r="H17" s="51" t="s">
        <v>13</v>
      </c>
      <c r="I17" s="52"/>
      <c r="J17" s="48"/>
    </row>
    <row r="18" spans="1:10" s="33" customFormat="1" x14ac:dyDescent="0.25">
      <c r="A18" s="42"/>
      <c r="B18" s="43"/>
      <c r="C18" s="43"/>
      <c r="D18" s="7" t="s">
        <v>14</v>
      </c>
      <c r="E18" s="7" t="s">
        <v>15</v>
      </c>
      <c r="F18" s="7" t="s">
        <v>16</v>
      </c>
      <c r="G18" s="7" t="s">
        <v>17</v>
      </c>
      <c r="H18" s="7" t="s">
        <v>16</v>
      </c>
      <c r="I18" s="7" t="s">
        <v>18</v>
      </c>
      <c r="J18" s="48"/>
    </row>
    <row r="19" spans="1:10" s="33" customFormat="1" x14ac:dyDescent="0.25">
      <c r="A19" s="8">
        <v>1</v>
      </c>
      <c r="B19" s="8">
        <v>2</v>
      </c>
      <c r="C19" s="8">
        <v>3</v>
      </c>
      <c r="D19" s="9" t="s">
        <v>19</v>
      </c>
      <c r="E19" s="9" t="s">
        <v>20</v>
      </c>
      <c r="F19" s="9" t="s">
        <v>21</v>
      </c>
      <c r="G19" s="9" t="s">
        <v>22</v>
      </c>
      <c r="H19" s="9" t="s">
        <v>130</v>
      </c>
      <c r="I19" s="9" t="s">
        <v>129</v>
      </c>
      <c r="J19" s="9" t="s">
        <v>23</v>
      </c>
    </row>
    <row r="20" spans="1:10" s="33" customFormat="1" ht="18.75" x14ac:dyDescent="0.25">
      <c r="A20" s="10" t="s">
        <v>144</v>
      </c>
      <c r="B20" s="13" t="s">
        <v>24</v>
      </c>
      <c r="C20" s="11" t="s">
        <v>25</v>
      </c>
      <c r="D20" s="12">
        <f t="shared" ref="D20:I20" si="0">D21+D40+D63+D102+D110+D116+D117</f>
        <v>899</v>
      </c>
      <c r="E20" s="12">
        <f t="shared" si="0"/>
        <v>0</v>
      </c>
      <c r="F20" s="12">
        <f t="shared" si="0"/>
        <v>0</v>
      </c>
      <c r="G20" s="12">
        <f t="shared" si="0"/>
        <v>927</v>
      </c>
      <c r="H20" s="12">
        <f t="shared" si="0"/>
        <v>0</v>
      </c>
      <c r="I20" s="12">
        <f t="shared" si="0"/>
        <v>3018</v>
      </c>
      <c r="J20" s="12" t="s">
        <v>26</v>
      </c>
    </row>
    <row r="21" spans="1:10" s="33" customFormat="1" ht="18.75" x14ac:dyDescent="0.25">
      <c r="A21" s="14" t="s">
        <v>145</v>
      </c>
      <c r="B21" s="13" t="s">
        <v>28</v>
      </c>
      <c r="C21" s="11" t="s">
        <v>25</v>
      </c>
      <c r="D21" s="12">
        <f t="shared" ref="D21:I21" si="1">D22+D25+D28+D39</f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1604</v>
      </c>
      <c r="J21" s="12" t="s">
        <v>26</v>
      </c>
    </row>
    <row r="22" spans="1:10" s="33" customFormat="1" ht="63" x14ac:dyDescent="0.25">
      <c r="A22" s="14" t="s">
        <v>27</v>
      </c>
      <c r="B22" s="13" t="s">
        <v>30</v>
      </c>
      <c r="C22" s="11" t="s">
        <v>25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 t="s">
        <v>26</v>
      </c>
    </row>
    <row r="23" spans="1:10" s="33" customFormat="1" ht="31.5" x14ac:dyDescent="0.25">
      <c r="A23" s="14" t="s">
        <v>29</v>
      </c>
      <c r="B23" s="13" t="s">
        <v>31</v>
      </c>
      <c r="C23" s="11" t="s">
        <v>25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 t="s">
        <v>26</v>
      </c>
    </row>
    <row r="24" spans="1:10" s="33" customFormat="1" ht="31.5" x14ac:dyDescent="0.25">
      <c r="A24" s="14" t="s">
        <v>32</v>
      </c>
      <c r="B24" s="13" t="s">
        <v>31</v>
      </c>
      <c r="C24" s="11" t="s">
        <v>25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 t="s">
        <v>26</v>
      </c>
    </row>
    <row r="25" spans="1:10" s="33" customFormat="1" ht="31.5" x14ac:dyDescent="0.25">
      <c r="A25" s="14" t="s">
        <v>44</v>
      </c>
      <c r="B25" s="13" t="s">
        <v>33</v>
      </c>
      <c r="C25" s="11" t="s">
        <v>25</v>
      </c>
      <c r="D25" s="12">
        <f>D26</f>
        <v>0</v>
      </c>
      <c r="E25" s="12">
        <f t="shared" ref="E25:I25" si="2">E26</f>
        <v>0</v>
      </c>
      <c r="F25" s="12">
        <f t="shared" si="2"/>
        <v>0</v>
      </c>
      <c r="G25" s="12">
        <f t="shared" si="2"/>
        <v>0</v>
      </c>
      <c r="H25" s="12">
        <f t="shared" si="2"/>
        <v>0</v>
      </c>
      <c r="I25" s="12">
        <f t="shared" si="2"/>
        <v>0</v>
      </c>
      <c r="J25" s="12" t="s">
        <v>26</v>
      </c>
    </row>
    <row r="26" spans="1:10" s="33" customFormat="1" ht="31.5" x14ac:dyDescent="0.25">
      <c r="A26" s="14" t="s">
        <v>46</v>
      </c>
      <c r="B26" s="13" t="s">
        <v>31</v>
      </c>
      <c r="C26" s="11" t="s">
        <v>25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 t="s">
        <v>26</v>
      </c>
    </row>
    <row r="27" spans="1:10" s="33" customFormat="1" ht="31.5" x14ac:dyDescent="0.25">
      <c r="A27" s="14" t="s">
        <v>425</v>
      </c>
      <c r="B27" s="13" t="s">
        <v>31</v>
      </c>
      <c r="C27" s="11" t="s">
        <v>25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 t="s">
        <v>26</v>
      </c>
    </row>
    <row r="28" spans="1:10" s="33" customFormat="1" ht="31.5" x14ac:dyDescent="0.25">
      <c r="A28" s="14" t="s">
        <v>64</v>
      </c>
      <c r="B28" s="13" t="s">
        <v>34</v>
      </c>
      <c r="C28" s="11" t="s">
        <v>25</v>
      </c>
      <c r="D28" s="12">
        <f t="shared" ref="D28:I28" si="3">D29+D30+D31+D32+D33</f>
        <v>0</v>
      </c>
      <c r="E28" s="12">
        <f t="shared" si="3"/>
        <v>0</v>
      </c>
      <c r="F28" s="12">
        <f t="shared" si="3"/>
        <v>0</v>
      </c>
      <c r="G28" s="12">
        <f t="shared" si="3"/>
        <v>0</v>
      </c>
      <c r="H28" s="12">
        <f t="shared" si="3"/>
        <v>0</v>
      </c>
      <c r="I28" s="12">
        <f t="shared" si="3"/>
        <v>1604</v>
      </c>
      <c r="J28" s="12" t="s">
        <v>26</v>
      </c>
    </row>
    <row r="29" spans="1:10" s="33" customFormat="1" ht="63" x14ac:dyDescent="0.25">
      <c r="A29" s="14" t="s">
        <v>66</v>
      </c>
      <c r="B29" s="13" t="s">
        <v>35</v>
      </c>
      <c r="C29" s="11" t="s">
        <v>25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 t="s">
        <v>26</v>
      </c>
    </row>
    <row r="30" spans="1:10" s="33" customFormat="1" ht="63" x14ac:dyDescent="0.25">
      <c r="A30" s="14" t="s">
        <v>77</v>
      </c>
      <c r="B30" s="13" t="s">
        <v>36</v>
      </c>
      <c r="C30" s="11" t="s">
        <v>25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2" t="s">
        <v>26</v>
      </c>
    </row>
    <row r="31" spans="1:10" s="33" customFormat="1" ht="47.25" x14ac:dyDescent="0.25">
      <c r="A31" s="14" t="s">
        <v>79</v>
      </c>
      <c r="B31" s="13" t="s">
        <v>37</v>
      </c>
      <c r="C31" s="11" t="s">
        <v>25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 t="s">
        <v>26</v>
      </c>
    </row>
    <row r="32" spans="1:10" s="33" customFormat="1" ht="63" x14ac:dyDescent="0.25">
      <c r="A32" s="14" t="s">
        <v>81</v>
      </c>
      <c r="B32" s="13" t="s">
        <v>38</v>
      </c>
      <c r="C32" s="11" t="s">
        <v>25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 t="s">
        <v>26</v>
      </c>
    </row>
    <row r="33" spans="1:10" s="33" customFormat="1" ht="63" x14ac:dyDescent="0.25">
      <c r="A33" s="14" t="s">
        <v>146</v>
      </c>
      <c r="B33" s="13" t="s">
        <v>39</v>
      </c>
      <c r="C33" s="11" t="s">
        <v>25</v>
      </c>
      <c r="D33" s="12">
        <f t="shared" ref="D33:I33" si="4">SUM(D34:D38)</f>
        <v>0</v>
      </c>
      <c r="E33" s="12">
        <f t="shared" si="4"/>
        <v>0</v>
      </c>
      <c r="F33" s="12">
        <f t="shared" si="4"/>
        <v>0</v>
      </c>
      <c r="G33" s="12">
        <f t="shared" si="4"/>
        <v>0</v>
      </c>
      <c r="H33" s="12">
        <f t="shared" si="4"/>
        <v>0</v>
      </c>
      <c r="I33" s="12">
        <f t="shared" si="4"/>
        <v>1604</v>
      </c>
      <c r="J33" s="12" t="s">
        <v>26</v>
      </c>
    </row>
    <row r="34" spans="1:10" s="33" customFormat="1" ht="63" x14ac:dyDescent="0.25">
      <c r="A34" s="14" t="s">
        <v>146</v>
      </c>
      <c r="B34" s="22" t="s">
        <v>430</v>
      </c>
      <c r="C34" s="38" t="s">
        <v>40</v>
      </c>
      <c r="D34" s="32">
        <v>0</v>
      </c>
      <c r="E34" s="32">
        <v>0</v>
      </c>
      <c r="F34" s="32">
        <v>0</v>
      </c>
      <c r="G34" s="32">
        <v>0</v>
      </c>
      <c r="H34" s="32">
        <v>0</v>
      </c>
      <c r="I34" s="32">
        <v>1095</v>
      </c>
      <c r="J34" s="32" t="s">
        <v>133</v>
      </c>
    </row>
    <row r="35" spans="1:10" s="33" customFormat="1" ht="63" x14ac:dyDescent="0.25">
      <c r="A35" s="14" t="s">
        <v>146</v>
      </c>
      <c r="B35" s="22" t="s">
        <v>431</v>
      </c>
      <c r="C35" s="38" t="s">
        <v>365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 t="s">
        <v>132</v>
      </c>
    </row>
    <row r="36" spans="1:10" s="33" customFormat="1" ht="47.25" x14ac:dyDescent="0.25">
      <c r="A36" s="14" t="s">
        <v>146</v>
      </c>
      <c r="B36" s="27" t="s">
        <v>432</v>
      </c>
      <c r="C36" s="38" t="s">
        <v>136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204</v>
      </c>
      <c r="J36" s="32" t="s">
        <v>133</v>
      </c>
    </row>
    <row r="37" spans="1:10" s="33" customFormat="1" ht="47.25" x14ac:dyDescent="0.25">
      <c r="A37" s="14" t="s">
        <v>146</v>
      </c>
      <c r="B37" s="27" t="s">
        <v>433</v>
      </c>
      <c r="C37" s="38" t="s">
        <v>41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305</v>
      </c>
      <c r="J37" s="32" t="s">
        <v>133</v>
      </c>
    </row>
    <row r="38" spans="1:10" s="33" customFormat="1" ht="78.75" x14ac:dyDescent="0.25">
      <c r="A38" s="14" t="s">
        <v>146</v>
      </c>
      <c r="B38" s="27" t="s">
        <v>434</v>
      </c>
      <c r="C38" s="38" t="s">
        <v>42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 t="s">
        <v>132</v>
      </c>
    </row>
    <row r="39" spans="1:10" s="33" customFormat="1" ht="31.5" x14ac:dyDescent="0.25">
      <c r="A39" s="14" t="s">
        <v>91</v>
      </c>
      <c r="B39" s="13" t="s">
        <v>43</v>
      </c>
      <c r="C39" s="11" t="s">
        <v>25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 t="s">
        <v>26</v>
      </c>
    </row>
    <row r="40" spans="1:10" s="33" customFormat="1" ht="47.25" x14ac:dyDescent="0.25">
      <c r="A40" s="14" t="s">
        <v>147</v>
      </c>
      <c r="B40" s="13" t="s">
        <v>45</v>
      </c>
      <c r="C40" s="11" t="s">
        <v>25</v>
      </c>
      <c r="D40" s="12">
        <f t="shared" ref="D40:I40" si="5">D41+D50+D46+D47</f>
        <v>0</v>
      </c>
      <c r="E40" s="12">
        <f t="shared" si="5"/>
        <v>0</v>
      </c>
      <c r="F40" s="12">
        <f t="shared" si="5"/>
        <v>0</v>
      </c>
      <c r="G40" s="12">
        <f t="shared" si="5"/>
        <v>0</v>
      </c>
      <c r="H40" s="12">
        <f t="shared" si="5"/>
        <v>0</v>
      </c>
      <c r="I40" s="12">
        <f t="shared" si="5"/>
        <v>1414</v>
      </c>
      <c r="J40" s="12" t="s">
        <v>26</v>
      </c>
    </row>
    <row r="41" spans="1:10" s="33" customFormat="1" ht="31.5" x14ac:dyDescent="0.25">
      <c r="A41" s="10" t="s">
        <v>148</v>
      </c>
      <c r="B41" s="13" t="s">
        <v>47</v>
      </c>
      <c r="C41" s="11" t="s">
        <v>25</v>
      </c>
      <c r="D41" s="12">
        <f t="shared" ref="D41:I41" si="6">SUM(D42:D45)</f>
        <v>0</v>
      </c>
      <c r="E41" s="12">
        <f t="shared" si="6"/>
        <v>0</v>
      </c>
      <c r="F41" s="12">
        <f t="shared" si="6"/>
        <v>0</v>
      </c>
      <c r="G41" s="12">
        <f t="shared" si="6"/>
        <v>0</v>
      </c>
      <c r="H41" s="12">
        <f t="shared" si="6"/>
        <v>0</v>
      </c>
      <c r="I41" s="12">
        <f t="shared" si="6"/>
        <v>0</v>
      </c>
      <c r="J41" s="12" t="s">
        <v>26</v>
      </c>
    </row>
    <row r="42" spans="1:10" s="33" customFormat="1" ht="31.5" x14ac:dyDescent="0.25">
      <c r="A42" s="14" t="s">
        <v>148</v>
      </c>
      <c r="B42" s="15" t="s">
        <v>48</v>
      </c>
      <c r="C42" s="38" t="s">
        <v>49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 t="s">
        <v>132</v>
      </c>
    </row>
    <row r="43" spans="1:10" s="33" customFormat="1" ht="31.5" x14ac:dyDescent="0.25">
      <c r="A43" s="14" t="s">
        <v>148</v>
      </c>
      <c r="B43" s="15" t="s">
        <v>171</v>
      </c>
      <c r="C43" s="38" t="s">
        <v>260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 t="s">
        <v>132</v>
      </c>
    </row>
    <row r="44" spans="1:10" s="33" customFormat="1" ht="31.5" x14ac:dyDescent="0.25">
      <c r="A44" s="14" t="s">
        <v>148</v>
      </c>
      <c r="B44" s="15" t="s">
        <v>172</v>
      </c>
      <c r="C44" s="38" t="s">
        <v>261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 t="s">
        <v>132</v>
      </c>
    </row>
    <row r="45" spans="1:10" s="33" customFormat="1" ht="31.5" x14ac:dyDescent="0.25">
      <c r="A45" s="14" t="s">
        <v>148</v>
      </c>
      <c r="B45" s="15" t="s">
        <v>50</v>
      </c>
      <c r="C45" s="38" t="s">
        <v>51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 t="s">
        <v>132</v>
      </c>
    </row>
    <row r="46" spans="1:10" s="33" customFormat="1" ht="18.75" x14ac:dyDescent="0.25">
      <c r="A46" s="14" t="s">
        <v>149</v>
      </c>
      <c r="B46" s="13" t="s">
        <v>52</v>
      </c>
      <c r="C46" s="11" t="s">
        <v>25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 t="s">
        <v>26</v>
      </c>
    </row>
    <row r="47" spans="1:10" s="33" customFormat="1" ht="18.75" x14ac:dyDescent="0.25">
      <c r="A47" s="14" t="s">
        <v>150</v>
      </c>
      <c r="B47" s="13" t="s">
        <v>53</v>
      </c>
      <c r="C47" s="11" t="s">
        <v>25</v>
      </c>
      <c r="D47" s="12">
        <f>SUM(D48)</f>
        <v>0</v>
      </c>
      <c r="E47" s="12">
        <f t="shared" ref="E47:I47" si="7">SUM(E48)</f>
        <v>0</v>
      </c>
      <c r="F47" s="12">
        <f t="shared" si="7"/>
        <v>0</v>
      </c>
      <c r="G47" s="12">
        <f t="shared" si="7"/>
        <v>0</v>
      </c>
      <c r="H47" s="12">
        <f t="shared" si="7"/>
        <v>0</v>
      </c>
      <c r="I47" s="12">
        <f t="shared" si="7"/>
        <v>1414</v>
      </c>
      <c r="J47" s="12" t="s">
        <v>26</v>
      </c>
    </row>
    <row r="48" spans="1:10" s="33" customFormat="1" ht="31.5" x14ac:dyDescent="0.25">
      <c r="A48" s="14" t="s">
        <v>150</v>
      </c>
      <c r="B48" s="22" t="s">
        <v>175</v>
      </c>
      <c r="C48" s="38" t="s">
        <v>262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1414</v>
      </c>
      <c r="J48" s="32" t="s">
        <v>133</v>
      </c>
    </row>
    <row r="49" spans="1:10" s="33" customFormat="1" ht="31.5" x14ac:dyDescent="0.25">
      <c r="A49" s="14" t="s">
        <v>150</v>
      </c>
      <c r="B49" s="22" t="s">
        <v>366</v>
      </c>
      <c r="C49" s="38" t="s">
        <v>367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376</v>
      </c>
      <c r="J49" s="32" t="s">
        <v>133</v>
      </c>
    </row>
    <row r="50" spans="1:10" s="33" customFormat="1" ht="31.5" x14ac:dyDescent="0.25">
      <c r="A50" s="14" t="s">
        <v>151</v>
      </c>
      <c r="B50" s="13" t="s">
        <v>54</v>
      </c>
      <c r="C50" s="11" t="s">
        <v>25</v>
      </c>
      <c r="D50" s="12">
        <f t="shared" ref="D50:I50" si="8">SUM(D51:D62)</f>
        <v>0</v>
      </c>
      <c r="E50" s="12">
        <f t="shared" si="8"/>
        <v>0</v>
      </c>
      <c r="F50" s="12">
        <f t="shared" si="8"/>
        <v>0</v>
      </c>
      <c r="G50" s="12">
        <f t="shared" si="8"/>
        <v>0</v>
      </c>
      <c r="H50" s="12">
        <f t="shared" si="8"/>
        <v>0</v>
      </c>
      <c r="I50" s="12">
        <f t="shared" si="8"/>
        <v>0</v>
      </c>
      <c r="J50" s="12" t="s">
        <v>26</v>
      </c>
    </row>
    <row r="51" spans="1:10" s="33" customFormat="1" ht="31.5" x14ac:dyDescent="0.25">
      <c r="A51" s="14" t="s">
        <v>151</v>
      </c>
      <c r="B51" s="28" t="s">
        <v>55</v>
      </c>
      <c r="C51" s="38" t="s">
        <v>56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 t="s">
        <v>132</v>
      </c>
    </row>
    <row r="52" spans="1:10" s="33" customFormat="1" ht="18.75" x14ac:dyDescent="0.25">
      <c r="A52" s="14" t="s">
        <v>151</v>
      </c>
      <c r="B52" s="28" t="s">
        <v>57</v>
      </c>
      <c r="C52" s="38" t="s">
        <v>58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 t="s">
        <v>132</v>
      </c>
    </row>
    <row r="53" spans="1:10" s="33" customFormat="1" ht="18.75" x14ac:dyDescent="0.25">
      <c r="A53" s="14" t="s">
        <v>151</v>
      </c>
      <c r="B53" s="28" t="s">
        <v>59</v>
      </c>
      <c r="C53" s="38" t="s">
        <v>60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 t="s">
        <v>132</v>
      </c>
    </row>
    <row r="54" spans="1:10" s="33" customFormat="1" ht="18.75" x14ac:dyDescent="0.25">
      <c r="A54" s="14" t="s">
        <v>151</v>
      </c>
      <c r="B54" s="28" t="s">
        <v>61</v>
      </c>
      <c r="C54" s="38" t="s">
        <v>62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 t="s">
        <v>132</v>
      </c>
    </row>
    <row r="55" spans="1:10" s="33" customFormat="1" ht="31.5" x14ac:dyDescent="0.25">
      <c r="A55" s="14" t="s">
        <v>151</v>
      </c>
      <c r="B55" s="28" t="s">
        <v>173</v>
      </c>
      <c r="C55" s="38" t="s">
        <v>263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 t="s">
        <v>132</v>
      </c>
    </row>
    <row r="56" spans="1:10" s="33" customFormat="1" ht="31.5" x14ac:dyDescent="0.25">
      <c r="A56" s="14" t="s">
        <v>151</v>
      </c>
      <c r="B56" s="28" t="s">
        <v>174</v>
      </c>
      <c r="C56" s="38" t="s">
        <v>264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 t="s">
        <v>132</v>
      </c>
    </row>
    <row r="57" spans="1:10" s="33" customFormat="1" ht="31.5" x14ac:dyDescent="0.25">
      <c r="A57" s="14" t="s">
        <v>151</v>
      </c>
      <c r="B57" s="28" t="s">
        <v>176</v>
      </c>
      <c r="C57" s="38" t="s">
        <v>265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 t="s">
        <v>132</v>
      </c>
    </row>
    <row r="58" spans="1:10" s="33" customFormat="1" ht="18.75" x14ac:dyDescent="0.25">
      <c r="A58" s="14" t="s">
        <v>151</v>
      </c>
      <c r="B58" s="28" t="s">
        <v>177</v>
      </c>
      <c r="C58" s="38" t="s">
        <v>266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 t="s">
        <v>132</v>
      </c>
    </row>
    <row r="59" spans="1:10" s="33" customFormat="1" ht="31.5" x14ac:dyDescent="0.25">
      <c r="A59" s="14" t="s">
        <v>151</v>
      </c>
      <c r="B59" s="28" t="s">
        <v>178</v>
      </c>
      <c r="C59" s="38" t="s">
        <v>267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 t="s">
        <v>132</v>
      </c>
    </row>
    <row r="60" spans="1:10" s="33" customFormat="1" ht="18.75" x14ac:dyDescent="0.25">
      <c r="A60" s="14" t="s">
        <v>151</v>
      </c>
      <c r="B60" s="28" t="s">
        <v>179</v>
      </c>
      <c r="C60" s="38" t="s">
        <v>268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 t="s">
        <v>132</v>
      </c>
    </row>
    <row r="61" spans="1:10" s="33" customFormat="1" ht="18.75" x14ac:dyDescent="0.25">
      <c r="A61" s="14" t="s">
        <v>151</v>
      </c>
      <c r="B61" s="28" t="s">
        <v>368</v>
      </c>
      <c r="C61" s="38" t="s">
        <v>369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 t="s">
        <v>132</v>
      </c>
    </row>
    <row r="62" spans="1:10" s="33" customFormat="1" ht="18.75" x14ac:dyDescent="0.25">
      <c r="A62" s="14" t="s">
        <v>151</v>
      </c>
      <c r="B62" s="28" t="s">
        <v>269</v>
      </c>
      <c r="C62" s="38" t="s">
        <v>63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 t="s">
        <v>132</v>
      </c>
    </row>
    <row r="63" spans="1:10" s="33" customFormat="1" ht="18.75" x14ac:dyDescent="0.25">
      <c r="A63" s="14" t="s">
        <v>152</v>
      </c>
      <c r="B63" s="13" t="s">
        <v>65</v>
      </c>
      <c r="C63" s="11" t="s">
        <v>25</v>
      </c>
      <c r="D63" s="12">
        <f t="shared" ref="D63:I63" si="9">D64+D77+D75+D76</f>
        <v>899</v>
      </c>
      <c r="E63" s="12">
        <f t="shared" si="9"/>
        <v>0</v>
      </c>
      <c r="F63" s="12">
        <f t="shared" si="9"/>
        <v>0</v>
      </c>
      <c r="G63" s="12">
        <f t="shared" si="9"/>
        <v>927</v>
      </c>
      <c r="H63" s="12">
        <f t="shared" si="9"/>
        <v>0</v>
      </c>
      <c r="I63" s="12">
        <f t="shared" si="9"/>
        <v>0</v>
      </c>
      <c r="J63" s="12" t="s">
        <v>26</v>
      </c>
    </row>
    <row r="64" spans="1:10" s="33" customFormat="1" ht="31.5" x14ac:dyDescent="0.25">
      <c r="A64" s="14" t="s">
        <v>153</v>
      </c>
      <c r="B64" s="13" t="s">
        <v>67</v>
      </c>
      <c r="C64" s="11" t="s">
        <v>25</v>
      </c>
      <c r="D64" s="12">
        <f t="shared" ref="D64:I64" si="10">SUM(D65:D74)</f>
        <v>471</v>
      </c>
      <c r="E64" s="12">
        <f t="shared" si="10"/>
        <v>0</v>
      </c>
      <c r="F64" s="12">
        <f t="shared" si="10"/>
        <v>0</v>
      </c>
      <c r="G64" s="12">
        <f t="shared" si="10"/>
        <v>325</v>
      </c>
      <c r="H64" s="12">
        <f t="shared" si="10"/>
        <v>0</v>
      </c>
      <c r="I64" s="12">
        <f t="shared" si="10"/>
        <v>0</v>
      </c>
      <c r="J64" s="12" t="s">
        <v>26</v>
      </c>
    </row>
    <row r="65" spans="1:10" s="33" customFormat="1" ht="18.75" x14ac:dyDescent="0.25">
      <c r="A65" s="14" t="s">
        <v>153</v>
      </c>
      <c r="B65" s="27" t="s">
        <v>68</v>
      </c>
      <c r="C65" s="38" t="s">
        <v>69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 t="s">
        <v>132</v>
      </c>
    </row>
    <row r="66" spans="1:10" s="33" customFormat="1" ht="18.75" x14ac:dyDescent="0.25">
      <c r="A66" s="14" t="s">
        <v>153</v>
      </c>
      <c r="B66" s="27" t="s">
        <v>437</v>
      </c>
      <c r="C66" s="59" t="s">
        <v>438</v>
      </c>
      <c r="D66" s="32">
        <v>0</v>
      </c>
      <c r="E66" s="32">
        <v>0</v>
      </c>
      <c r="F66" s="32">
        <v>0</v>
      </c>
      <c r="G66" s="32">
        <v>325</v>
      </c>
      <c r="H66" s="32">
        <v>0</v>
      </c>
      <c r="I66" s="32">
        <v>0</v>
      </c>
      <c r="J66" s="32" t="s">
        <v>133</v>
      </c>
    </row>
    <row r="67" spans="1:10" s="33" customFormat="1" ht="18.75" x14ac:dyDescent="0.25">
      <c r="A67" s="14" t="s">
        <v>153</v>
      </c>
      <c r="B67" s="22" t="s">
        <v>70</v>
      </c>
      <c r="C67" s="38" t="s">
        <v>71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 t="s">
        <v>132</v>
      </c>
    </row>
    <row r="68" spans="1:10" s="33" customFormat="1" ht="31.5" x14ac:dyDescent="0.25">
      <c r="A68" s="14" t="s">
        <v>153</v>
      </c>
      <c r="B68" s="22" t="s">
        <v>134</v>
      </c>
      <c r="C68" s="38" t="s">
        <v>135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 t="s">
        <v>132</v>
      </c>
    </row>
    <row r="69" spans="1:10" s="33" customFormat="1" ht="18.75" x14ac:dyDescent="0.25">
      <c r="A69" s="14" t="s">
        <v>153</v>
      </c>
      <c r="B69" s="22" t="s">
        <v>359</v>
      </c>
      <c r="C69" s="38" t="s">
        <v>72</v>
      </c>
      <c r="D69" s="32">
        <v>174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 t="s">
        <v>133</v>
      </c>
    </row>
    <row r="70" spans="1:10" s="33" customFormat="1" ht="31.5" x14ac:dyDescent="0.25">
      <c r="A70" s="14" t="s">
        <v>153</v>
      </c>
      <c r="B70" s="29" t="s">
        <v>73</v>
      </c>
      <c r="C70" s="38" t="s">
        <v>137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 t="s">
        <v>132</v>
      </c>
    </row>
    <row r="71" spans="1:10" s="33" customFormat="1" ht="31.5" x14ac:dyDescent="0.25">
      <c r="A71" s="14" t="s">
        <v>153</v>
      </c>
      <c r="B71" s="29" t="s">
        <v>74</v>
      </c>
      <c r="C71" s="38" t="s">
        <v>75</v>
      </c>
      <c r="D71" s="32">
        <v>123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 t="s">
        <v>133</v>
      </c>
    </row>
    <row r="72" spans="1:10" s="33" customFormat="1" ht="31.5" x14ac:dyDescent="0.25">
      <c r="A72" s="14" t="s">
        <v>153</v>
      </c>
      <c r="B72" s="30" t="s">
        <v>270</v>
      </c>
      <c r="C72" s="38" t="s">
        <v>76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 t="s">
        <v>132</v>
      </c>
    </row>
    <row r="73" spans="1:10" s="33" customFormat="1" ht="18.75" x14ac:dyDescent="0.25">
      <c r="A73" s="14" t="s">
        <v>153</v>
      </c>
      <c r="B73" s="15" t="s">
        <v>259</v>
      </c>
      <c r="C73" s="38" t="s">
        <v>271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 t="s">
        <v>132</v>
      </c>
    </row>
    <row r="74" spans="1:10" s="33" customFormat="1" ht="18.75" x14ac:dyDescent="0.25">
      <c r="A74" s="14" t="s">
        <v>153</v>
      </c>
      <c r="B74" s="29" t="s">
        <v>360</v>
      </c>
      <c r="C74" s="38" t="s">
        <v>138</v>
      </c>
      <c r="D74" s="32">
        <v>174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 t="s">
        <v>133</v>
      </c>
    </row>
    <row r="75" spans="1:10" s="33" customFormat="1" ht="31.5" x14ac:dyDescent="0.25">
      <c r="A75" s="14" t="s">
        <v>154</v>
      </c>
      <c r="B75" s="13" t="s">
        <v>78</v>
      </c>
      <c r="C75" s="11" t="s">
        <v>25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 t="s">
        <v>26</v>
      </c>
    </row>
    <row r="76" spans="1:10" s="33" customFormat="1" ht="31.5" x14ac:dyDescent="0.25">
      <c r="A76" s="14" t="s">
        <v>155</v>
      </c>
      <c r="B76" s="13" t="s">
        <v>80</v>
      </c>
      <c r="C76" s="11" t="s">
        <v>25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 t="s">
        <v>26</v>
      </c>
    </row>
    <row r="77" spans="1:10" s="33" customFormat="1" ht="31.5" x14ac:dyDescent="0.25">
      <c r="A77" s="14" t="s">
        <v>156</v>
      </c>
      <c r="B77" s="13" t="s">
        <v>82</v>
      </c>
      <c r="C77" s="11" t="s">
        <v>25</v>
      </c>
      <c r="D77" s="12">
        <f t="shared" ref="D77:I77" si="11">SUM(D78:D101)</f>
        <v>428</v>
      </c>
      <c r="E77" s="12">
        <f t="shared" si="11"/>
        <v>0</v>
      </c>
      <c r="F77" s="12">
        <f t="shared" si="11"/>
        <v>0</v>
      </c>
      <c r="G77" s="12">
        <f t="shared" si="11"/>
        <v>602</v>
      </c>
      <c r="H77" s="12">
        <f t="shared" si="11"/>
        <v>0</v>
      </c>
      <c r="I77" s="12">
        <f t="shared" si="11"/>
        <v>0</v>
      </c>
      <c r="J77" s="12" t="s">
        <v>26</v>
      </c>
    </row>
    <row r="78" spans="1:10" s="33" customFormat="1" ht="31.5" x14ac:dyDescent="0.25">
      <c r="A78" s="14" t="s">
        <v>156</v>
      </c>
      <c r="B78" s="22" t="s">
        <v>141</v>
      </c>
      <c r="C78" s="38" t="s">
        <v>83</v>
      </c>
      <c r="D78" s="32">
        <v>0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 t="s">
        <v>132</v>
      </c>
    </row>
    <row r="79" spans="1:10" s="33" customFormat="1" ht="31.5" x14ac:dyDescent="0.25">
      <c r="A79" s="14" t="s">
        <v>156</v>
      </c>
      <c r="B79" s="22" t="s">
        <v>142</v>
      </c>
      <c r="C79" s="38" t="s">
        <v>139</v>
      </c>
      <c r="D79" s="32">
        <v>0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 t="s">
        <v>132</v>
      </c>
    </row>
    <row r="80" spans="1:10" s="33" customFormat="1" ht="18.75" x14ac:dyDescent="0.25">
      <c r="A80" s="14" t="s">
        <v>156</v>
      </c>
      <c r="B80" s="22" t="s">
        <v>168</v>
      </c>
      <c r="C80" s="38" t="s">
        <v>84</v>
      </c>
      <c r="D80" s="32">
        <v>0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2" t="s">
        <v>132</v>
      </c>
    </row>
    <row r="81" spans="1:10" s="33" customFormat="1" ht="18.75" x14ac:dyDescent="0.25">
      <c r="A81" s="14" t="s">
        <v>156</v>
      </c>
      <c r="B81" s="22" t="s">
        <v>370</v>
      </c>
      <c r="C81" s="38" t="s">
        <v>85</v>
      </c>
      <c r="D81" s="32">
        <v>0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 t="s">
        <v>132</v>
      </c>
    </row>
    <row r="82" spans="1:10" s="33" customFormat="1" ht="18.75" x14ac:dyDescent="0.25">
      <c r="A82" s="14" t="s">
        <v>156</v>
      </c>
      <c r="B82" s="28" t="s">
        <v>86</v>
      </c>
      <c r="C82" s="38" t="s">
        <v>87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 t="s">
        <v>132</v>
      </c>
    </row>
    <row r="83" spans="1:10" s="33" customFormat="1" ht="18.75" x14ac:dyDescent="0.25">
      <c r="A83" s="14" t="s">
        <v>156</v>
      </c>
      <c r="B83" s="28" t="s">
        <v>180</v>
      </c>
      <c r="C83" s="38" t="s">
        <v>272</v>
      </c>
      <c r="D83" s="32">
        <v>0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 t="s">
        <v>132</v>
      </c>
    </row>
    <row r="84" spans="1:10" s="33" customFormat="1" ht="47.25" x14ac:dyDescent="0.25">
      <c r="A84" s="14" t="s">
        <v>156</v>
      </c>
      <c r="B84" s="28" t="s">
        <v>181</v>
      </c>
      <c r="C84" s="38" t="s">
        <v>273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 t="s">
        <v>132</v>
      </c>
    </row>
    <row r="85" spans="1:10" s="33" customFormat="1" ht="47.25" x14ac:dyDescent="0.25">
      <c r="A85" s="14" t="s">
        <v>156</v>
      </c>
      <c r="B85" s="28" t="s">
        <v>182</v>
      </c>
      <c r="C85" s="38" t="s">
        <v>274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 t="s">
        <v>132</v>
      </c>
    </row>
    <row r="86" spans="1:10" s="33" customFormat="1" ht="31.5" x14ac:dyDescent="0.25">
      <c r="A86" s="14" t="s">
        <v>156</v>
      </c>
      <c r="B86" s="28" t="s">
        <v>257</v>
      </c>
      <c r="C86" s="38" t="s">
        <v>275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 t="s">
        <v>132</v>
      </c>
    </row>
    <row r="87" spans="1:10" s="33" customFormat="1" ht="31.5" x14ac:dyDescent="0.25">
      <c r="A87" s="14" t="s">
        <v>156</v>
      </c>
      <c r="B87" s="28" t="s">
        <v>256</v>
      </c>
      <c r="C87" s="38" t="s">
        <v>276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 t="s">
        <v>132</v>
      </c>
    </row>
    <row r="88" spans="1:10" s="33" customFormat="1" ht="18.75" x14ac:dyDescent="0.25">
      <c r="A88" s="14" t="s">
        <v>156</v>
      </c>
      <c r="B88" s="28" t="s">
        <v>255</v>
      </c>
      <c r="C88" s="38" t="s">
        <v>277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 t="s">
        <v>132</v>
      </c>
    </row>
    <row r="89" spans="1:10" s="33" customFormat="1" ht="31.5" x14ac:dyDescent="0.25">
      <c r="A89" s="14" t="s">
        <v>156</v>
      </c>
      <c r="B89" s="28" t="s">
        <v>183</v>
      </c>
      <c r="C89" s="38" t="s">
        <v>278</v>
      </c>
      <c r="D89" s="32">
        <v>0</v>
      </c>
      <c r="E89" s="32">
        <v>0</v>
      </c>
      <c r="F89" s="32">
        <v>0</v>
      </c>
      <c r="G89" s="32">
        <v>602</v>
      </c>
      <c r="H89" s="32">
        <v>0</v>
      </c>
      <c r="I89" s="32">
        <v>0</v>
      </c>
      <c r="J89" s="32" t="s">
        <v>133</v>
      </c>
    </row>
    <row r="90" spans="1:10" s="33" customFormat="1" ht="31.5" x14ac:dyDescent="0.25">
      <c r="A90" s="14" t="s">
        <v>156</v>
      </c>
      <c r="B90" s="28" t="s">
        <v>184</v>
      </c>
      <c r="C90" s="38" t="s">
        <v>279</v>
      </c>
      <c r="D90" s="32">
        <v>214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 t="s">
        <v>133</v>
      </c>
    </row>
    <row r="91" spans="1:10" s="33" customFormat="1" ht="31.5" x14ac:dyDescent="0.25">
      <c r="A91" s="14" t="s">
        <v>156</v>
      </c>
      <c r="B91" s="28" t="s">
        <v>185</v>
      </c>
      <c r="C91" s="38" t="s">
        <v>280</v>
      </c>
      <c r="D91" s="32">
        <v>214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 t="s">
        <v>133</v>
      </c>
    </row>
    <row r="92" spans="1:10" s="33" customFormat="1" ht="31.5" x14ac:dyDescent="0.25">
      <c r="A92" s="14" t="s">
        <v>156</v>
      </c>
      <c r="B92" s="28" t="s">
        <v>186</v>
      </c>
      <c r="C92" s="38" t="s">
        <v>281</v>
      </c>
      <c r="D92" s="32">
        <v>0</v>
      </c>
      <c r="E92" s="32">
        <v>0</v>
      </c>
      <c r="F92" s="32">
        <v>0</v>
      </c>
      <c r="G92" s="32">
        <v>0</v>
      </c>
      <c r="H92" s="32">
        <v>0</v>
      </c>
      <c r="I92" s="32">
        <v>0</v>
      </c>
      <c r="J92" s="32" t="s">
        <v>132</v>
      </c>
    </row>
    <row r="93" spans="1:10" s="33" customFormat="1" ht="31.5" x14ac:dyDescent="0.25">
      <c r="A93" s="14" t="s">
        <v>156</v>
      </c>
      <c r="B93" s="28" t="s">
        <v>187</v>
      </c>
      <c r="C93" s="38" t="s">
        <v>282</v>
      </c>
      <c r="D93" s="32">
        <v>0</v>
      </c>
      <c r="E93" s="32">
        <v>0</v>
      </c>
      <c r="F93" s="32">
        <v>0</v>
      </c>
      <c r="G93" s="32">
        <v>0</v>
      </c>
      <c r="H93" s="32">
        <v>0</v>
      </c>
      <c r="I93" s="32">
        <v>0</v>
      </c>
      <c r="J93" s="32" t="s">
        <v>132</v>
      </c>
    </row>
    <row r="94" spans="1:10" s="33" customFormat="1" ht="18.75" x14ac:dyDescent="0.25">
      <c r="A94" s="14" t="s">
        <v>156</v>
      </c>
      <c r="B94" s="28" t="s">
        <v>258</v>
      </c>
      <c r="C94" s="38" t="s">
        <v>283</v>
      </c>
      <c r="D94" s="32">
        <v>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 t="s">
        <v>132</v>
      </c>
    </row>
    <row r="95" spans="1:10" s="33" customFormat="1" ht="47.25" x14ac:dyDescent="0.25">
      <c r="A95" s="14" t="s">
        <v>156</v>
      </c>
      <c r="B95" s="28" t="s">
        <v>188</v>
      </c>
      <c r="C95" s="38" t="s">
        <v>284</v>
      </c>
      <c r="D95" s="32">
        <v>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 t="s">
        <v>132</v>
      </c>
    </row>
    <row r="96" spans="1:10" s="33" customFormat="1" ht="47.25" x14ac:dyDescent="0.25">
      <c r="A96" s="14" t="s">
        <v>156</v>
      </c>
      <c r="B96" s="28" t="s">
        <v>189</v>
      </c>
      <c r="C96" s="38" t="s">
        <v>285</v>
      </c>
      <c r="D96" s="32">
        <v>0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 t="s">
        <v>132</v>
      </c>
    </row>
    <row r="97" spans="1:10" s="33" customFormat="1" ht="47.25" x14ac:dyDescent="0.25">
      <c r="A97" s="14" t="s">
        <v>156</v>
      </c>
      <c r="B97" s="28" t="s">
        <v>286</v>
      </c>
      <c r="C97" s="38" t="s">
        <v>287</v>
      </c>
      <c r="D97" s="32">
        <v>0</v>
      </c>
      <c r="E97" s="32">
        <v>0</v>
      </c>
      <c r="F97" s="32">
        <v>0</v>
      </c>
      <c r="G97" s="32">
        <v>0</v>
      </c>
      <c r="H97" s="32">
        <v>0</v>
      </c>
      <c r="I97" s="32">
        <v>0</v>
      </c>
      <c r="J97" s="32" t="s">
        <v>132</v>
      </c>
    </row>
    <row r="98" spans="1:10" s="33" customFormat="1" ht="31.5" x14ac:dyDescent="0.25">
      <c r="A98" s="14" t="s">
        <v>156</v>
      </c>
      <c r="B98" s="28" t="s">
        <v>169</v>
      </c>
      <c r="C98" s="38" t="s">
        <v>88</v>
      </c>
      <c r="D98" s="32">
        <v>0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 t="s">
        <v>132</v>
      </c>
    </row>
    <row r="99" spans="1:10" s="33" customFormat="1" ht="31.5" x14ac:dyDescent="0.25">
      <c r="A99" s="14" t="s">
        <v>156</v>
      </c>
      <c r="B99" s="28" t="s">
        <v>89</v>
      </c>
      <c r="C99" s="38" t="s">
        <v>143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 t="s">
        <v>132</v>
      </c>
    </row>
    <row r="100" spans="1:10" s="33" customFormat="1" ht="31.5" x14ac:dyDescent="0.25">
      <c r="A100" s="14" t="s">
        <v>156</v>
      </c>
      <c r="B100" s="28" t="s">
        <v>170</v>
      </c>
      <c r="C100" s="38" t="s">
        <v>90</v>
      </c>
      <c r="D100" s="32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 t="s">
        <v>132</v>
      </c>
    </row>
    <row r="101" spans="1:10" s="33" customFormat="1" ht="31.5" x14ac:dyDescent="0.25">
      <c r="A101" s="14" t="s">
        <v>156</v>
      </c>
      <c r="B101" s="22" t="s">
        <v>371</v>
      </c>
      <c r="C101" s="38" t="s">
        <v>372</v>
      </c>
      <c r="D101" s="32">
        <v>0</v>
      </c>
      <c r="E101" s="32">
        <v>0</v>
      </c>
      <c r="F101" s="32">
        <v>0</v>
      </c>
      <c r="G101" s="32">
        <v>0</v>
      </c>
      <c r="H101" s="32">
        <v>0</v>
      </c>
      <c r="I101" s="32">
        <v>0</v>
      </c>
      <c r="J101" s="32" t="s">
        <v>132</v>
      </c>
    </row>
    <row r="102" spans="1:10" s="33" customFormat="1" ht="31.5" x14ac:dyDescent="0.25">
      <c r="A102" s="14" t="s">
        <v>157</v>
      </c>
      <c r="B102" s="19" t="s">
        <v>436</v>
      </c>
      <c r="C102" s="11" t="s">
        <v>25</v>
      </c>
      <c r="D102" s="12">
        <f t="shared" ref="D102:I102" si="12">D103</f>
        <v>0</v>
      </c>
      <c r="E102" s="12">
        <f t="shared" si="12"/>
        <v>0</v>
      </c>
      <c r="F102" s="12">
        <f t="shared" si="12"/>
        <v>0</v>
      </c>
      <c r="G102" s="12">
        <f t="shared" si="12"/>
        <v>0</v>
      </c>
      <c r="H102" s="12">
        <f t="shared" si="12"/>
        <v>0</v>
      </c>
      <c r="I102" s="12">
        <f t="shared" si="12"/>
        <v>0</v>
      </c>
      <c r="J102" s="12" t="s">
        <v>26</v>
      </c>
    </row>
    <row r="103" spans="1:10" s="33" customFormat="1" ht="18.75" x14ac:dyDescent="0.25">
      <c r="A103" s="25" t="s">
        <v>158</v>
      </c>
      <c r="B103" s="13" t="s">
        <v>92</v>
      </c>
      <c r="C103" s="17" t="s">
        <v>25</v>
      </c>
      <c r="D103" s="12">
        <f t="shared" ref="D103:I103" si="13">D104+D105</f>
        <v>0</v>
      </c>
      <c r="E103" s="12">
        <f t="shared" si="13"/>
        <v>0</v>
      </c>
      <c r="F103" s="12">
        <f t="shared" si="13"/>
        <v>0</v>
      </c>
      <c r="G103" s="12">
        <f t="shared" si="13"/>
        <v>0</v>
      </c>
      <c r="H103" s="12">
        <f t="shared" si="13"/>
        <v>0</v>
      </c>
      <c r="I103" s="12">
        <f t="shared" si="13"/>
        <v>0</v>
      </c>
      <c r="J103" s="12" t="s">
        <v>26</v>
      </c>
    </row>
    <row r="104" spans="1:10" s="33" customFormat="1" ht="31.5" x14ac:dyDescent="0.25">
      <c r="A104" s="26" t="s">
        <v>159</v>
      </c>
      <c r="B104" s="13" t="s">
        <v>93</v>
      </c>
      <c r="C104" s="17" t="s">
        <v>25</v>
      </c>
      <c r="D104" s="12">
        <v>0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 t="s">
        <v>26</v>
      </c>
    </row>
    <row r="105" spans="1:10" s="33" customFormat="1" ht="31.5" x14ac:dyDescent="0.25">
      <c r="A105" s="26" t="s">
        <v>160</v>
      </c>
      <c r="B105" s="13" t="s">
        <v>94</v>
      </c>
      <c r="C105" s="17" t="s">
        <v>25</v>
      </c>
      <c r="D105" s="12">
        <f t="shared" ref="D105:I105" si="14">SUM(D106:D106)</f>
        <v>0</v>
      </c>
      <c r="E105" s="12">
        <f t="shared" si="14"/>
        <v>0</v>
      </c>
      <c r="F105" s="12">
        <f t="shared" si="14"/>
        <v>0</v>
      </c>
      <c r="G105" s="12">
        <f t="shared" si="14"/>
        <v>0</v>
      </c>
      <c r="H105" s="12">
        <f t="shared" si="14"/>
        <v>0</v>
      </c>
      <c r="I105" s="12">
        <f t="shared" si="14"/>
        <v>0</v>
      </c>
      <c r="J105" s="12" t="s">
        <v>26</v>
      </c>
    </row>
    <row r="106" spans="1:10" s="33" customFormat="1" ht="78.75" x14ac:dyDescent="0.25">
      <c r="A106" s="26" t="s">
        <v>160</v>
      </c>
      <c r="B106" s="22" t="s">
        <v>435</v>
      </c>
      <c r="C106" s="18" t="s">
        <v>95</v>
      </c>
      <c r="D106" s="32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 t="s">
        <v>132</v>
      </c>
    </row>
    <row r="107" spans="1:10" s="33" customFormat="1" ht="18.75" x14ac:dyDescent="0.25">
      <c r="A107" s="34" t="s">
        <v>426</v>
      </c>
      <c r="B107" s="13" t="s">
        <v>427</v>
      </c>
      <c r="C107" s="35" t="s">
        <v>25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 t="s">
        <v>26</v>
      </c>
    </row>
    <row r="108" spans="1:10" s="33" customFormat="1" ht="31.5" x14ac:dyDescent="0.25">
      <c r="A108" s="36" t="s">
        <v>428</v>
      </c>
      <c r="B108" s="13" t="s">
        <v>93</v>
      </c>
      <c r="C108" s="35" t="s">
        <v>25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 t="s">
        <v>26</v>
      </c>
    </row>
    <row r="109" spans="1:10" s="33" customFormat="1" ht="31.5" x14ac:dyDescent="0.25">
      <c r="A109" s="36" t="s">
        <v>429</v>
      </c>
      <c r="B109" s="37" t="s">
        <v>94</v>
      </c>
      <c r="C109" s="35" t="s">
        <v>25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 t="s">
        <v>26</v>
      </c>
    </row>
    <row r="110" spans="1:10" s="33" customFormat="1" ht="18.75" x14ac:dyDescent="0.25">
      <c r="A110" s="10" t="s">
        <v>161</v>
      </c>
      <c r="B110" s="13" t="s">
        <v>96</v>
      </c>
      <c r="C110" s="17" t="s">
        <v>25</v>
      </c>
      <c r="D110" s="12">
        <f t="shared" ref="D110:I110" si="15">D111+D112+D113+D114</f>
        <v>0</v>
      </c>
      <c r="E110" s="12">
        <f t="shared" si="15"/>
        <v>0</v>
      </c>
      <c r="F110" s="12">
        <f t="shared" si="15"/>
        <v>0</v>
      </c>
      <c r="G110" s="12">
        <f t="shared" si="15"/>
        <v>0</v>
      </c>
      <c r="H110" s="12">
        <f t="shared" si="15"/>
        <v>0</v>
      </c>
      <c r="I110" s="12">
        <f t="shared" si="15"/>
        <v>0</v>
      </c>
      <c r="J110" s="12" t="s">
        <v>26</v>
      </c>
    </row>
    <row r="111" spans="1:10" s="33" customFormat="1" ht="31.5" x14ac:dyDescent="0.25">
      <c r="A111" s="10" t="s">
        <v>162</v>
      </c>
      <c r="B111" s="13" t="s">
        <v>97</v>
      </c>
      <c r="C111" s="17" t="s">
        <v>25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 t="s">
        <v>26</v>
      </c>
    </row>
    <row r="112" spans="1:10" s="33" customFormat="1" ht="18.75" x14ac:dyDescent="0.25">
      <c r="A112" s="10" t="s">
        <v>163</v>
      </c>
      <c r="B112" s="13" t="s">
        <v>98</v>
      </c>
      <c r="C112" s="17" t="s">
        <v>25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 t="s">
        <v>26</v>
      </c>
    </row>
    <row r="113" spans="1:10" s="33" customFormat="1" ht="18.75" x14ac:dyDescent="0.25">
      <c r="A113" s="10" t="s">
        <v>164</v>
      </c>
      <c r="B113" s="13" t="s">
        <v>99</v>
      </c>
      <c r="C113" s="17" t="s">
        <v>25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 t="s">
        <v>26</v>
      </c>
    </row>
    <row r="114" spans="1:10" s="33" customFormat="1" ht="18.75" x14ac:dyDescent="0.25">
      <c r="A114" s="10" t="s">
        <v>165</v>
      </c>
      <c r="B114" s="13" t="s">
        <v>100</v>
      </c>
      <c r="C114" s="17" t="s">
        <v>25</v>
      </c>
      <c r="D114" s="12">
        <f t="shared" ref="D114:I114" si="16">SUM(D115)</f>
        <v>0</v>
      </c>
      <c r="E114" s="12">
        <f t="shared" si="16"/>
        <v>0</v>
      </c>
      <c r="F114" s="12">
        <f t="shared" si="16"/>
        <v>0</v>
      </c>
      <c r="G114" s="12">
        <f t="shared" si="16"/>
        <v>0</v>
      </c>
      <c r="H114" s="12">
        <f t="shared" si="16"/>
        <v>0</v>
      </c>
      <c r="I114" s="12">
        <f t="shared" si="16"/>
        <v>0</v>
      </c>
      <c r="J114" s="12" t="s">
        <v>26</v>
      </c>
    </row>
    <row r="115" spans="1:10" s="33" customFormat="1" ht="31.5" x14ac:dyDescent="0.25">
      <c r="A115" s="14" t="s">
        <v>165</v>
      </c>
      <c r="B115" s="22" t="s">
        <v>362</v>
      </c>
      <c r="C115" s="18" t="s">
        <v>101</v>
      </c>
      <c r="D115" s="32">
        <v>0</v>
      </c>
      <c r="E115" s="32">
        <v>0</v>
      </c>
      <c r="F115" s="32">
        <v>0</v>
      </c>
      <c r="G115" s="32">
        <v>0</v>
      </c>
      <c r="H115" s="32">
        <v>0</v>
      </c>
      <c r="I115" s="32">
        <v>0</v>
      </c>
      <c r="J115" s="32" t="s">
        <v>132</v>
      </c>
    </row>
    <row r="116" spans="1:10" s="33" customFormat="1" ht="31.5" x14ac:dyDescent="0.25">
      <c r="A116" s="14" t="s">
        <v>166</v>
      </c>
      <c r="B116" s="19" t="s">
        <v>102</v>
      </c>
      <c r="C116" s="20" t="s">
        <v>25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 t="s">
        <v>26</v>
      </c>
    </row>
    <row r="117" spans="1:10" s="33" customFormat="1" ht="18.75" x14ac:dyDescent="0.25">
      <c r="A117" s="10" t="s">
        <v>167</v>
      </c>
      <c r="B117" s="19" t="s">
        <v>103</v>
      </c>
      <c r="C117" s="17" t="s">
        <v>25</v>
      </c>
      <c r="D117" s="12">
        <f t="shared" ref="D117:I117" si="17">SUM(D118:D126,D127:D132,D133:D170,D171:D227)</f>
        <v>0</v>
      </c>
      <c r="E117" s="12">
        <f t="shared" si="17"/>
        <v>0</v>
      </c>
      <c r="F117" s="12">
        <f t="shared" si="17"/>
        <v>0</v>
      </c>
      <c r="G117" s="12">
        <f t="shared" si="17"/>
        <v>0</v>
      </c>
      <c r="H117" s="12">
        <f t="shared" si="17"/>
        <v>0</v>
      </c>
      <c r="I117" s="12">
        <f t="shared" si="17"/>
        <v>0</v>
      </c>
      <c r="J117" s="12" t="s">
        <v>26</v>
      </c>
    </row>
    <row r="118" spans="1:10" s="33" customFormat="1" ht="18.75" x14ac:dyDescent="0.25">
      <c r="A118" s="14" t="s">
        <v>167</v>
      </c>
      <c r="B118" s="22" t="s">
        <v>355</v>
      </c>
      <c r="C118" s="21" t="s">
        <v>104</v>
      </c>
      <c r="D118" s="32">
        <v>0</v>
      </c>
      <c r="E118" s="32">
        <v>0</v>
      </c>
      <c r="F118" s="32">
        <v>0</v>
      </c>
      <c r="G118" s="32">
        <v>0</v>
      </c>
      <c r="H118" s="32">
        <v>0</v>
      </c>
      <c r="I118" s="32">
        <v>0</v>
      </c>
      <c r="J118" s="32" t="s">
        <v>132</v>
      </c>
    </row>
    <row r="119" spans="1:10" s="33" customFormat="1" ht="18.75" x14ac:dyDescent="0.25">
      <c r="A119" s="14" t="s">
        <v>167</v>
      </c>
      <c r="B119" s="22" t="s">
        <v>357</v>
      </c>
      <c r="C119" s="21" t="s">
        <v>288</v>
      </c>
      <c r="D119" s="32">
        <v>0</v>
      </c>
      <c r="E119" s="32">
        <v>0</v>
      </c>
      <c r="F119" s="32">
        <v>0</v>
      </c>
      <c r="G119" s="32">
        <v>0</v>
      </c>
      <c r="H119" s="32">
        <v>0</v>
      </c>
      <c r="I119" s="32">
        <v>0</v>
      </c>
      <c r="J119" s="32" t="s">
        <v>132</v>
      </c>
    </row>
    <row r="120" spans="1:10" s="33" customFormat="1" ht="18.75" x14ac:dyDescent="0.25">
      <c r="A120" s="14" t="s">
        <v>167</v>
      </c>
      <c r="B120" s="22" t="s">
        <v>356</v>
      </c>
      <c r="C120" s="21" t="s">
        <v>105</v>
      </c>
      <c r="D120" s="32">
        <v>0</v>
      </c>
      <c r="E120" s="32">
        <v>0</v>
      </c>
      <c r="F120" s="32">
        <v>0</v>
      </c>
      <c r="G120" s="32">
        <v>0</v>
      </c>
      <c r="H120" s="32">
        <v>0</v>
      </c>
      <c r="I120" s="32">
        <v>0</v>
      </c>
      <c r="J120" s="32" t="s">
        <v>132</v>
      </c>
    </row>
    <row r="121" spans="1:10" s="33" customFormat="1" ht="31.5" x14ac:dyDescent="0.25">
      <c r="A121" s="14" t="s">
        <v>167</v>
      </c>
      <c r="B121" s="22" t="s">
        <v>106</v>
      </c>
      <c r="C121" s="21" t="s">
        <v>107</v>
      </c>
      <c r="D121" s="32">
        <v>0</v>
      </c>
      <c r="E121" s="32">
        <v>0</v>
      </c>
      <c r="F121" s="32">
        <v>0</v>
      </c>
      <c r="G121" s="32">
        <v>0</v>
      </c>
      <c r="H121" s="32">
        <v>0</v>
      </c>
      <c r="I121" s="32">
        <v>0</v>
      </c>
      <c r="J121" s="32" t="s">
        <v>132</v>
      </c>
    </row>
    <row r="122" spans="1:10" s="33" customFormat="1" ht="47.25" x14ac:dyDescent="0.25">
      <c r="A122" s="14" t="s">
        <v>167</v>
      </c>
      <c r="B122" s="22" t="s">
        <v>108</v>
      </c>
      <c r="C122" s="21" t="s">
        <v>109</v>
      </c>
      <c r="D122" s="32">
        <v>0</v>
      </c>
      <c r="E122" s="32">
        <v>0</v>
      </c>
      <c r="F122" s="32">
        <v>0</v>
      </c>
      <c r="G122" s="32">
        <v>0</v>
      </c>
      <c r="H122" s="32">
        <v>0</v>
      </c>
      <c r="I122" s="32">
        <v>0</v>
      </c>
      <c r="J122" s="32" t="s">
        <v>132</v>
      </c>
    </row>
    <row r="123" spans="1:10" s="33" customFormat="1" ht="18.75" x14ac:dyDescent="0.25">
      <c r="A123" s="14" t="s">
        <v>167</v>
      </c>
      <c r="B123" s="22" t="s">
        <v>110</v>
      </c>
      <c r="C123" s="21" t="s">
        <v>111</v>
      </c>
      <c r="D123" s="32">
        <v>0</v>
      </c>
      <c r="E123" s="32">
        <v>0</v>
      </c>
      <c r="F123" s="32">
        <v>0</v>
      </c>
      <c r="G123" s="32">
        <v>0</v>
      </c>
      <c r="H123" s="32">
        <v>0</v>
      </c>
      <c r="I123" s="32">
        <v>0</v>
      </c>
      <c r="J123" s="32" t="s">
        <v>132</v>
      </c>
    </row>
    <row r="124" spans="1:10" s="33" customFormat="1" ht="18.75" x14ac:dyDescent="0.25">
      <c r="A124" s="14" t="s">
        <v>167</v>
      </c>
      <c r="B124" s="22" t="s">
        <v>112</v>
      </c>
      <c r="C124" s="21" t="s">
        <v>113</v>
      </c>
      <c r="D124" s="32">
        <v>0</v>
      </c>
      <c r="E124" s="32">
        <v>0</v>
      </c>
      <c r="F124" s="32">
        <v>0</v>
      </c>
      <c r="G124" s="32">
        <v>0</v>
      </c>
      <c r="H124" s="32">
        <v>0</v>
      </c>
      <c r="I124" s="32">
        <v>0</v>
      </c>
      <c r="J124" s="32" t="s">
        <v>132</v>
      </c>
    </row>
    <row r="125" spans="1:10" s="33" customFormat="1" ht="31.5" x14ac:dyDescent="0.25">
      <c r="A125" s="14" t="s">
        <v>167</v>
      </c>
      <c r="B125" s="22" t="s">
        <v>114</v>
      </c>
      <c r="C125" s="21" t="s">
        <v>115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 t="s">
        <v>132</v>
      </c>
    </row>
    <row r="126" spans="1:10" s="33" customFormat="1" ht="18.75" x14ac:dyDescent="0.25">
      <c r="A126" s="14" t="s">
        <v>167</v>
      </c>
      <c r="B126" s="22" t="s">
        <v>358</v>
      </c>
      <c r="C126" s="21" t="s">
        <v>116</v>
      </c>
      <c r="D126" s="32">
        <v>0</v>
      </c>
      <c r="E126" s="32">
        <v>0</v>
      </c>
      <c r="F126" s="32">
        <v>0</v>
      </c>
      <c r="G126" s="32">
        <v>0</v>
      </c>
      <c r="H126" s="32">
        <v>0</v>
      </c>
      <c r="I126" s="32">
        <v>0</v>
      </c>
      <c r="J126" s="32" t="s">
        <v>132</v>
      </c>
    </row>
    <row r="127" spans="1:10" s="33" customFormat="1" ht="18.75" x14ac:dyDescent="0.25">
      <c r="A127" s="14" t="s">
        <v>167</v>
      </c>
      <c r="B127" s="22" t="s">
        <v>131</v>
      </c>
      <c r="C127" s="21" t="s">
        <v>140</v>
      </c>
      <c r="D127" s="32">
        <v>0</v>
      </c>
      <c r="E127" s="32">
        <v>0</v>
      </c>
      <c r="F127" s="32">
        <v>0</v>
      </c>
      <c r="G127" s="32">
        <v>0</v>
      </c>
      <c r="H127" s="32">
        <v>0</v>
      </c>
      <c r="I127" s="32">
        <v>0</v>
      </c>
      <c r="J127" s="32" t="s">
        <v>132</v>
      </c>
    </row>
    <row r="128" spans="1:10" s="33" customFormat="1" ht="18.75" x14ac:dyDescent="0.25">
      <c r="A128" s="14" t="s">
        <v>167</v>
      </c>
      <c r="B128" s="22" t="s">
        <v>190</v>
      </c>
      <c r="C128" s="21" t="s">
        <v>289</v>
      </c>
      <c r="D128" s="32">
        <v>0</v>
      </c>
      <c r="E128" s="32">
        <v>0</v>
      </c>
      <c r="F128" s="32">
        <v>0</v>
      </c>
      <c r="G128" s="32">
        <v>0</v>
      </c>
      <c r="H128" s="32">
        <v>0</v>
      </c>
      <c r="I128" s="32">
        <v>0</v>
      </c>
      <c r="J128" s="32" t="s">
        <v>132</v>
      </c>
    </row>
    <row r="129" spans="1:10" s="33" customFormat="1" ht="18.75" x14ac:dyDescent="0.25">
      <c r="A129" s="14" t="s">
        <v>167</v>
      </c>
      <c r="B129" s="22" t="s">
        <v>191</v>
      </c>
      <c r="C129" s="21" t="s">
        <v>290</v>
      </c>
      <c r="D129" s="32">
        <v>0</v>
      </c>
      <c r="E129" s="32">
        <v>0</v>
      </c>
      <c r="F129" s="32">
        <v>0</v>
      </c>
      <c r="G129" s="32">
        <v>0</v>
      </c>
      <c r="H129" s="32">
        <v>0</v>
      </c>
      <c r="I129" s="32">
        <v>0</v>
      </c>
      <c r="J129" s="32" t="s">
        <v>132</v>
      </c>
    </row>
    <row r="130" spans="1:10" s="33" customFormat="1" ht="31.5" x14ac:dyDescent="0.25">
      <c r="A130" s="14" t="s">
        <v>167</v>
      </c>
      <c r="B130" s="22" t="s">
        <v>192</v>
      </c>
      <c r="C130" s="21" t="s">
        <v>291</v>
      </c>
      <c r="D130" s="32">
        <v>0</v>
      </c>
      <c r="E130" s="32">
        <v>0</v>
      </c>
      <c r="F130" s="32">
        <v>0</v>
      </c>
      <c r="G130" s="32">
        <v>0</v>
      </c>
      <c r="H130" s="32">
        <v>0</v>
      </c>
      <c r="I130" s="32">
        <v>0</v>
      </c>
      <c r="J130" s="32" t="s">
        <v>132</v>
      </c>
    </row>
    <row r="131" spans="1:10" s="33" customFormat="1" ht="18.75" x14ac:dyDescent="0.25">
      <c r="A131" s="14" t="s">
        <v>167</v>
      </c>
      <c r="B131" s="22" t="s">
        <v>193</v>
      </c>
      <c r="C131" s="21" t="s">
        <v>292</v>
      </c>
      <c r="D131" s="32">
        <v>0</v>
      </c>
      <c r="E131" s="32">
        <v>0</v>
      </c>
      <c r="F131" s="32">
        <v>0</v>
      </c>
      <c r="G131" s="32">
        <v>0</v>
      </c>
      <c r="H131" s="32">
        <v>0</v>
      </c>
      <c r="I131" s="32">
        <v>0</v>
      </c>
      <c r="J131" s="32" t="s">
        <v>132</v>
      </c>
    </row>
    <row r="132" spans="1:10" s="33" customFormat="1" ht="18.75" x14ac:dyDescent="0.25">
      <c r="A132" s="14" t="s">
        <v>167</v>
      </c>
      <c r="B132" s="22" t="s">
        <v>194</v>
      </c>
      <c r="C132" s="21" t="s">
        <v>293</v>
      </c>
      <c r="D132" s="32">
        <v>0</v>
      </c>
      <c r="E132" s="32">
        <v>0</v>
      </c>
      <c r="F132" s="32">
        <v>0</v>
      </c>
      <c r="G132" s="32">
        <v>0</v>
      </c>
      <c r="H132" s="32">
        <v>0</v>
      </c>
      <c r="I132" s="32">
        <v>0</v>
      </c>
      <c r="J132" s="32" t="s">
        <v>132</v>
      </c>
    </row>
    <row r="133" spans="1:10" s="33" customFormat="1" ht="18.75" x14ac:dyDescent="0.25">
      <c r="A133" s="14" t="s">
        <v>167</v>
      </c>
      <c r="B133" s="22" t="s">
        <v>195</v>
      </c>
      <c r="C133" s="21" t="s">
        <v>294</v>
      </c>
      <c r="D133" s="32">
        <v>0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2" t="s">
        <v>132</v>
      </c>
    </row>
    <row r="134" spans="1:10" s="33" customFormat="1" ht="18.75" x14ac:dyDescent="0.25">
      <c r="A134" s="14" t="s">
        <v>167</v>
      </c>
      <c r="B134" s="22" t="s">
        <v>196</v>
      </c>
      <c r="C134" s="21" t="s">
        <v>295</v>
      </c>
      <c r="D134" s="32">
        <v>0</v>
      </c>
      <c r="E134" s="32">
        <v>0</v>
      </c>
      <c r="F134" s="32">
        <v>0</v>
      </c>
      <c r="G134" s="32">
        <v>0</v>
      </c>
      <c r="H134" s="32">
        <v>0</v>
      </c>
      <c r="I134" s="32">
        <v>0</v>
      </c>
      <c r="J134" s="32" t="s">
        <v>132</v>
      </c>
    </row>
    <row r="135" spans="1:10" s="33" customFormat="1" ht="18.75" x14ac:dyDescent="0.25">
      <c r="A135" s="14" t="s">
        <v>167</v>
      </c>
      <c r="B135" s="22" t="s">
        <v>197</v>
      </c>
      <c r="C135" s="21" t="s">
        <v>296</v>
      </c>
      <c r="D135" s="32">
        <v>0</v>
      </c>
      <c r="E135" s="32">
        <v>0</v>
      </c>
      <c r="F135" s="32">
        <v>0</v>
      </c>
      <c r="G135" s="32">
        <v>0</v>
      </c>
      <c r="H135" s="32">
        <v>0</v>
      </c>
      <c r="I135" s="32">
        <v>0</v>
      </c>
      <c r="J135" s="32" t="s">
        <v>132</v>
      </c>
    </row>
    <row r="136" spans="1:10" s="33" customFormat="1" ht="18.75" x14ac:dyDescent="0.25">
      <c r="A136" s="14" t="s">
        <v>167</v>
      </c>
      <c r="B136" s="22" t="s">
        <v>198</v>
      </c>
      <c r="C136" s="21" t="s">
        <v>297</v>
      </c>
      <c r="D136" s="32">
        <v>0</v>
      </c>
      <c r="E136" s="32">
        <v>0</v>
      </c>
      <c r="F136" s="32">
        <v>0</v>
      </c>
      <c r="G136" s="32">
        <v>0</v>
      </c>
      <c r="H136" s="32">
        <v>0</v>
      </c>
      <c r="I136" s="32">
        <v>0</v>
      </c>
      <c r="J136" s="32" t="s">
        <v>132</v>
      </c>
    </row>
    <row r="137" spans="1:10" s="33" customFormat="1" ht="31.5" x14ac:dyDescent="0.25">
      <c r="A137" s="14" t="s">
        <v>167</v>
      </c>
      <c r="B137" s="22" t="s">
        <v>199</v>
      </c>
      <c r="C137" s="21" t="s">
        <v>298</v>
      </c>
      <c r="D137" s="32">
        <v>0</v>
      </c>
      <c r="E137" s="32">
        <v>0</v>
      </c>
      <c r="F137" s="32">
        <v>0</v>
      </c>
      <c r="G137" s="32">
        <v>0</v>
      </c>
      <c r="H137" s="32">
        <v>0</v>
      </c>
      <c r="I137" s="32">
        <v>0</v>
      </c>
      <c r="J137" s="32" t="s">
        <v>132</v>
      </c>
    </row>
    <row r="138" spans="1:10" s="33" customFormat="1" ht="31.5" x14ac:dyDescent="0.25">
      <c r="A138" s="14" t="s">
        <v>167</v>
      </c>
      <c r="B138" s="22" t="s">
        <v>200</v>
      </c>
      <c r="C138" s="21" t="s">
        <v>299</v>
      </c>
      <c r="D138" s="32">
        <v>0</v>
      </c>
      <c r="E138" s="32">
        <v>0</v>
      </c>
      <c r="F138" s="32">
        <v>0</v>
      </c>
      <c r="G138" s="32">
        <v>0</v>
      </c>
      <c r="H138" s="32">
        <v>0</v>
      </c>
      <c r="I138" s="32">
        <v>0</v>
      </c>
      <c r="J138" s="32" t="s">
        <v>132</v>
      </c>
    </row>
    <row r="139" spans="1:10" s="33" customFormat="1" ht="18.75" x14ac:dyDescent="0.25">
      <c r="A139" s="14" t="s">
        <v>167</v>
      </c>
      <c r="B139" s="22" t="s">
        <v>201</v>
      </c>
      <c r="C139" s="21" t="s">
        <v>300</v>
      </c>
      <c r="D139" s="32">
        <v>0</v>
      </c>
      <c r="E139" s="32">
        <v>0</v>
      </c>
      <c r="F139" s="32">
        <v>0</v>
      </c>
      <c r="G139" s="32">
        <v>0</v>
      </c>
      <c r="H139" s="32">
        <v>0</v>
      </c>
      <c r="I139" s="32">
        <v>0</v>
      </c>
      <c r="J139" s="32" t="s">
        <v>132</v>
      </c>
    </row>
    <row r="140" spans="1:10" s="33" customFormat="1" ht="18.75" x14ac:dyDescent="0.25">
      <c r="A140" s="14" t="s">
        <v>167</v>
      </c>
      <c r="B140" s="22" t="s">
        <v>202</v>
      </c>
      <c r="C140" s="21" t="s">
        <v>301</v>
      </c>
      <c r="D140" s="32">
        <v>0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2" t="s">
        <v>132</v>
      </c>
    </row>
    <row r="141" spans="1:10" s="33" customFormat="1" ht="18.75" x14ac:dyDescent="0.25">
      <c r="A141" s="14" t="s">
        <v>167</v>
      </c>
      <c r="B141" s="22" t="s">
        <v>203</v>
      </c>
      <c r="C141" s="21" t="s">
        <v>302</v>
      </c>
      <c r="D141" s="32">
        <v>0</v>
      </c>
      <c r="E141" s="32">
        <v>0</v>
      </c>
      <c r="F141" s="32">
        <v>0</v>
      </c>
      <c r="G141" s="32">
        <v>0</v>
      </c>
      <c r="H141" s="32">
        <v>0</v>
      </c>
      <c r="I141" s="32">
        <v>0</v>
      </c>
      <c r="J141" s="32" t="s">
        <v>132</v>
      </c>
    </row>
    <row r="142" spans="1:10" s="33" customFormat="1" ht="18.75" x14ac:dyDescent="0.25">
      <c r="A142" s="14" t="s">
        <v>167</v>
      </c>
      <c r="B142" s="22" t="s">
        <v>204</v>
      </c>
      <c r="C142" s="21" t="s">
        <v>303</v>
      </c>
      <c r="D142" s="32">
        <v>0</v>
      </c>
      <c r="E142" s="32">
        <v>0</v>
      </c>
      <c r="F142" s="32">
        <v>0</v>
      </c>
      <c r="G142" s="32">
        <v>0</v>
      </c>
      <c r="H142" s="32">
        <v>0</v>
      </c>
      <c r="I142" s="32">
        <v>0</v>
      </c>
      <c r="J142" s="32" t="s">
        <v>132</v>
      </c>
    </row>
    <row r="143" spans="1:10" s="33" customFormat="1" ht="18.75" x14ac:dyDescent="0.25">
      <c r="A143" s="14" t="s">
        <v>167</v>
      </c>
      <c r="B143" s="22" t="s">
        <v>205</v>
      </c>
      <c r="C143" s="21" t="s">
        <v>304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 t="s">
        <v>132</v>
      </c>
    </row>
    <row r="144" spans="1:10" s="33" customFormat="1" ht="18.75" x14ac:dyDescent="0.25">
      <c r="A144" s="14" t="s">
        <v>167</v>
      </c>
      <c r="B144" s="22" t="s">
        <v>206</v>
      </c>
      <c r="C144" s="21" t="s">
        <v>305</v>
      </c>
      <c r="D144" s="32">
        <v>0</v>
      </c>
      <c r="E144" s="32">
        <v>0</v>
      </c>
      <c r="F144" s="32">
        <v>0</v>
      </c>
      <c r="G144" s="32">
        <v>0</v>
      </c>
      <c r="H144" s="32">
        <v>0</v>
      </c>
      <c r="I144" s="32">
        <v>0</v>
      </c>
      <c r="J144" s="32" t="s">
        <v>132</v>
      </c>
    </row>
    <row r="145" spans="1:10" s="33" customFormat="1" ht="18.75" x14ac:dyDescent="0.25">
      <c r="A145" s="14" t="s">
        <v>167</v>
      </c>
      <c r="B145" s="22" t="s">
        <v>207</v>
      </c>
      <c r="C145" s="21" t="s">
        <v>306</v>
      </c>
      <c r="D145" s="32">
        <v>0</v>
      </c>
      <c r="E145" s="32">
        <v>0</v>
      </c>
      <c r="F145" s="32">
        <v>0</v>
      </c>
      <c r="G145" s="32">
        <v>0</v>
      </c>
      <c r="H145" s="32">
        <v>0</v>
      </c>
      <c r="I145" s="32">
        <v>0</v>
      </c>
      <c r="J145" s="32" t="s">
        <v>132</v>
      </c>
    </row>
    <row r="146" spans="1:10" s="33" customFormat="1" ht="31.5" x14ac:dyDescent="0.25">
      <c r="A146" s="14" t="s">
        <v>167</v>
      </c>
      <c r="B146" s="22" t="s">
        <v>208</v>
      </c>
      <c r="C146" s="21" t="s">
        <v>307</v>
      </c>
      <c r="D146" s="32">
        <v>0</v>
      </c>
      <c r="E146" s="32">
        <v>0</v>
      </c>
      <c r="F146" s="32">
        <v>0</v>
      </c>
      <c r="G146" s="32">
        <v>0</v>
      </c>
      <c r="H146" s="32">
        <v>0</v>
      </c>
      <c r="I146" s="32">
        <v>0</v>
      </c>
      <c r="J146" s="32" t="s">
        <v>132</v>
      </c>
    </row>
    <row r="147" spans="1:10" s="33" customFormat="1" ht="18.75" x14ac:dyDescent="0.25">
      <c r="A147" s="14" t="s">
        <v>167</v>
      </c>
      <c r="B147" s="22" t="s">
        <v>209</v>
      </c>
      <c r="C147" s="21" t="s">
        <v>308</v>
      </c>
      <c r="D147" s="32">
        <v>0</v>
      </c>
      <c r="E147" s="32">
        <v>0</v>
      </c>
      <c r="F147" s="32">
        <v>0</v>
      </c>
      <c r="G147" s="32">
        <v>0</v>
      </c>
      <c r="H147" s="32">
        <v>0</v>
      </c>
      <c r="I147" s="32">
        <v>0</v>
      </c>
      <c r="J147" s="32" t="s">
        <v>132</v>
      </c>
    </row>
    <row r="148" spans="1:10" s="33" customFormat="1" ht="18.75" x14ac:dyDescent="0.25">
      <c r="A148" s="14" t="s">
        <v>167</v>
      </c>
      <c r="B148" s="22" t="s">
        <v>210</v>
      </c>
      <c r="C148" s="21" t="s">
        <v>309</v>
      </c>
      <c r="D148" s="32">
        <v>0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2" t="s">
        <v>132</v>
      </c>
    </row>
    <row r="149" spans="1:10" s="33" customFormat="1" ht="18.75" x14ac:dyDescent="0.25">
      <c r="A149" s="14" t="s">
        <v>167</v>
      </c>
      <c r="B149" s="22" t="s">
        <v>211</v>
      </c>
      <c r="C149" s="21" t="s">
        <v>310</v>
      </c>
      <c r="D149" s="32">
        <v>0</v>
      </c>
      <c r="E149" s="32">
        <v>0</v>
      </c>
      <c r="F149" s="32">
        <v>0</v>
      </c>
      <c r="G149" s="32">
        <v>0</v>
      </c>
      <c r="H149" s="32">
        <v>0</v>
      </c>
      <c r="I149" s="32">
        <v>0</v>
      </c>
      <c r="J149" s="32" t="s">
        <v>132</v>
      </c>
    </row>
    <row r="150" spans="1:10" s="33" customFormat="1" ht="31.5" x14ac:dyDescent="0.25">
      <c r="A150" s="14" t="s">
        <v>167</v>
      </c>
      <c r="B150" s="22" t="s">
        <v>212</v>
      </c>
      <c r="C150" s="21" t="s">
        <v>311</v>
      </c>
      <c r="D150" s="32">
        <v>0</v>
      </c>
      <c r="E150" s="32">
        <v>0</v>
      </c>
      <c r="F150" s="32">
        <v>0</v>
      </c>
      <c r="G150" s="32">
        <v>0</v>
      </c>
      <c r="H150" s="32">
        <v>0</v>
      </c>
      <c r="I150" s="32">
        <v>0</v>
      </c>
      <c r="J150" s="32" t="s">
        <v>132</v>
      </c>
    </row>
    <row r="151" spans="1:10" s="33" customFormat="1" ht="18.75" x14ac:dyDescent="0.25">
      <c r="A151" s="14" t="s">
        <v>167</v>
      </c>
      <c r="B151" s="22" t="s">
        <v>213</v>
      </c>
      <c r="C151" s="21" t="s">
        <v>312</v>
      </c>
      <c r="D151" s="32">
        <v>0</v>
      </c>
      <c r="E151" s="32">
        <v>0</v>
      </c>
      <c r="F151" s="32">
        <v>0</v>
      </c>
      <c r="G151" s="32">
        <v>0</v>
      </c>
      <c r="H151" s="32">
        <v>0</v>
      </c>
      <c r="I151" s="32">
        <v>0</v>
      </c>
      <c r="J151" s="32" t="s">
        <v>132</v>
      </c>
    </row>
    <row r="152" spans="1:10" s="33" customFormat="1" ht="31.5" x14ac:dyDescent="0.25">
      <c r="A152" s="14" t="s">
        <v>167</v>
      </c>
      <c r="B152" s="22" t="s">
        <v>214</v>
      </c>
      <c r="C152" s="21" t="s">
        <v>313</v>
      </c>
      <c r="D152" s="32">
        <v>0</v>
      </c>
      <c r="E152" s="32">
        <v>0</v>
      </c>
      <c r="F152" s="32">
        <v>0</v>
      </c>
      <c r="G152" s="32">
        <v>0</v>
      </c>
      <c r="H152" s="32">
        <v>0</v>
      </c>
      <c r="I152" s="32">
        <v>0</v>
      </c>
      <c r="J152" s="32" t="s">
        <v>132</v>
      </c>
    </row>
    <row r="153" spans="1:10" s="33" customFormat="1" ht="31.5" x14ac:dyDescent="0.25">
      <c r="A153" s="14" t="s">
        <v>167</v>
      </c>
      <c r="B153" s="22" t="s">
        <v>215</v>
      </c>
      <c r="C153" s="21" t="s">
        <v>314</v>
      </c>
      <c r="D153" s="32">
        <v>0</v>
      </c>
      <c r="E153" s="32">
        <v>0</v>
      </c>
      <c r="F153" s="32">
        <v>0</v>
      </c>
      <c r="G153" s="32">
        <v>0</v>
      </c>
      <c r="H153" s="32">
        <v>0</v>
      </c>
      <c r="I153" s="32">
        <v>0</v>
      </c>
      <c r="J153" s="32" t="s">
        <v>132</v>
      </c>
    </row>
    <row r="154" spans="1:10" s="33" customFormat="1" ht="18.75" x14ac:dyDescent="0.25">
      <c r="A154" s="14" t="s">
        <v>167</v>
      </c>
      <c r="B154" s="22" t="s">
        <v>216</v>
      </c>
      <c r="C154" s="21" t="s">
        <v>315</v>
      </c>
      <c r="D154" s="32">
        <v>0</v>
      </c>
      <c r="E154" s="32">
        <v>0</v>
      </c>
      <c r="F154" s="32">
        <v>0</v>
      </c>
      <c r="G154" s="32">
        <v>0</v>
      </c>
      <c r="H154" s="32">
        <v>0</v>
      </c>
      <c r="I154" s="32">
        <v>0</v>
      </c>
      <c r="J154" s="32" t="s">
        <v>132</v>
      </c>
    </row>
    <row r="155" spans="1:10" s="33" customFormat="1" ht="18.75" x14ac:dyDescent="0.25">
      <c r="A155" s="14" t="s">
        <v>167</v>
      </c>
      <c r="B155" s="22" t="s">
        <v>217</v>
      </c>
      <c r="C155" s="21" t="s">
        <v>316</v>
      </c>
      <c r="D155" s="32">
        <v>0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2" t="s">
        <v>132</v>
      </c>
    </row>
    <row r="156" spans="1:10" s="33" customFormat="1" ht="18.75" x14ac:dyDescent="0.25">
      <c r="A156" s="14" t="s">
        <v>167</v>
      </c>
      <c r="B156" s="22" t="s">
        <v>218</v>
      </c>
      <c r="C156" s="21" t="s">
        <v>317</v>
      </c>
      <c r="D156" s="32">
        <v>0</v>
      </c>
      <c r="E156" s="32">
        <v>0</v>
      </c>
      <c r="F156" s="32">
        <v>0</v>
      </c>
      <c r="G156" s="32">
        <v>0</v>
      </c>
      <c r="H156" s="32">
        <v>0</v>
      </c>
      <c r="I156" s="32">
        <v>0</v>
      </c>
      <c r="J156" s="32" t="s">
        <v>132</v>
      </c>
    </row>
    <row r="157" spans="1:10" s="33" customFormat="1" ht="18.75" x14ac:dyDescent="0.25">
      <c r="A157" s="14" t="s">
        <v>167</v>
      </c>
      <c r="B157" s="22" t="s">
        <v>219</v>
      </c>
      <c r="C157" s="21" t="s">
        <v>318</v>
      </c>
      <c r="D157" s="32">
        <v>0</v>
      </c>
      <c r="E157" s="32">
        <v>0</v>
      </c>
      <c r="F157" s="32">
        <v>0</v>
      </c>
      <c r="G157" s="32">
        <v>0</v>
      </c>
      <c r="H157" s="32">
        <v>0</v>
      </c>
      <c r="I157" s="32">
        <v>0</v>
      </c>
      <c r="J157" s="32" t="s">
        <v>132</v>
      </c>
    </row>
    <row r="158" spans="1:10" s="33" customFormat="1" ht="18.75" x14ac:dyDescent="0.25">
      <c r="A158" s="14" t="s">
        <v>167</v>
      </c>
      <c r="B158" s="22" t="s">
        <v>220</v>
      </c>
      <c r="C158" s="21" t="s">
        <v>319</v>
      </c>
      <c r="D158" s="32">
        <v>0</v>
      </c>
      <c r="E158" s="32">
        <v>0</v>
      </c>
      <c r="F158" s="32">
        <v>0</v>
      </c>
      <c r="G158" s="32">
        <v>0</v>
      </c>
      <c r="H158" s="32">
        <v>0</v>
      </c>
      <c r="I158" s="32">
        <v>0</v>
      </c>
      <c r="J158" s="32" t="s">
        <v>132</v>
      </c>
    </row>
    <row r="159" spans="1:10" s="33" customFormat="1" ht="18.75" x14ac:dyDescent="0.25">
      <c r="A159" s="14" t="s">
        <v>167</v>
      </c>
      <c r="B159" s="22" t="s">
        <v>221</v>
      </c>
      <c r="C159" s="21" t="s">
        <v>320</v>
      </c>
      <c r="D159" s="32">
        <v>0</v>
      </c>
      <c r="E159" s="32">
        <v>0</v>
      </c>
      <c r="F159" s="32">
        <v>0</v>
      </c>
      <c r="G159" s="32">
        <v>0</v>
      </c>
      <c r="H159" s="32">
        <v>0</v>
      </c>
      <c r="I159" s="32">
        <v>0</v>
      </c>
      <c r="J159" s="32" t="s">
        <v>132</v>
      </c>
    </row>
    <row r="160" spans="1:10" s="33" customFormat="1" ht="18.75" x14ac:dyDescent="0.25">
      <c r="A160" s="14" t="s">
        <v>167</v>
      </c>
      <c r="B160" s="22" t="s">
        <v>195</v>
      </c>
      <c r="C160" s="21" t="s">
        <v>373</v>
      </c>
      <c r="D160" s="32">
        <v>0</v>
      </c>
      <c r="E160" s="32">
        <v>0</v>
      </c>
      <c r="F160" s="32">
        <v>0</v>
      </c>
      <c r="G160" s="32">
        <v>0</v>
      </c>
      <c r="H160" s="32">
        <v>0</v>
      </c>
      <c r="I160" s="32">
        <v>0</v>
      </c>
      <c r="J160" s="32" t="s">
        <v>132</v>
      </c>
    </row>
    <row r="161" spans="1:10" s="33" customFormat="1" ht="31.5" x14ac:dyDescent="0.25">
      <c r="A161" s="14" t="s">
        <v>167</v>
      </c>
      <c r="B161" s="22" t="s">
        <v>374</v>
      </c>
      <c r="C161" s="21" t="s">
        <v>375</v>
      </c>
      <c r="D161" s="32">
        <v>0</v>
      </c>
      <c r="E161" s="32">
        <v>0</v>
      </c>
      <c r="F161" s="32">
        <v>0</v>
      </c>
      <c r="G161" s="32">
        <v>0</v>
      </c>
      <c r="H161" s="32">
        <v>0</v>
      </c>
      <c r="I161" s="32">
        <v>0</v>
      </c>
      <c r="J161" s="32" t="s">
        <v>132</v>
      </c>
    </row>
    <row r="162" spans="1:10" s="33" customFormat="1" ht="18.75" x14ac:dyDescent="0.25">
      <c r="A162" s="14" t="s">
        <v>167</v>
      </c>
      <c r="B162" s="22" t="s">
        <v>211</v>
      </c>
      <c r="C162" s="21" t="s">
        <v>376</v>
      </c>
      <c r="D162" s="32">
        <v>0</v>
      </c>
      <c r="E162" s="32">
        <v>0</v>
      </c>
      <c r="F162" s="32">
        <v>0</v>
      </c>
      <c r="G162" s="32">
        <v>0</v>
      </c>
      <c r="H162" s="32">
        <v>0</v>
      </c>
      <c r="I162" s="32">
        <v>0</v>
      </c>
      <c r="J162" s="32" t="s">
        <v>132</v>
      </c>
    </row>
    <row r="163" spans="1:10" s="33" customFormat="1" ht="31.5" x14ac:dyDescent="0.25">
      <c r="A163" s="14" t="s">
        <v>167</v>
      </c>
      <c r="B163" s="22" t="s">
        <v>214</v>
      </c>
      <c r="C163" s="21" t="s">
        <v>377</v>
      </c>
      <c r="D163" s="32">
        <v>0</v>
      </c>
      <c r="E163" s="32">
        <v>0</v>
      </c>
      <c r="F163" s="32">
        <v>0</v>
      </c>
      <c r="G163" s="32">
        <v>0</v>
      </c>
      <c r="H163" s="32">
        <v>0</v>
      </c>
      <c r="I163" s="32">
        <v>0</v>
      </c>
      <c r="J163" s="32" t="s">
        <v>132</v>
      </c>
    </row>
    <row r="164" spans="1:10" s="33" customFormat="1" ht="31.5" x14ac:dyDescent="0.25">
      <c r="A164" s="14" t="s">
        <v>167</v>
      </c>
      <c r="B164" s="22" t="s">
        <v>378</v>
      </c>
      <c r="C164" s="21" t="s">
        <v>379</v>
      </c>
      <c r="D164" s="32">
        <v>0</v>
      </c>
      <c r="E164" s="32">
        <v>0</v>
      </c>
      <c r="F164" s="32">
        <v>0</v>
      </c>
      <c r="G164" s="32">
        <v>0</v>
      </c>
      <c r="H164" s="32">
        <v>0</v>
      </c>
      <c r="I164" s="32">
        <v>0</v>
      </c>
      <c r="J164" s="32" t="s">
        <v>132</v>
      </c>
    </row>
    <row r="165" spans="1:10" s="33" customFormat="1" ht="31.5" x14ac:dyDescent="0.25">
      <c r="A165" s="14" t="s">
        <v>167</v>
      </c>
      <c r="B165" s="22" t="s">
        <v>380</v>
      </c>
      <c r="C165" s="21" t="s">
        <v>381</v>
      </c>
      <c r="D165" s="32">
        <v>0</v>
      </c>
      <c r="E165" s="32">
        <v>0</v>
      </c>
      <c r="F165" s="32">
        <v>0</v>
      </c>
      <c r="G165" s="32">
        <v>0</v>
      </c>
      <c r="H165" s="32">
        <v>0</v>
      </c>
      <c r="I165" s="32">
        <v>0</v>
      </c>
      <c r="J165" s="32" t="s">
        <v>132</v>
      </c>
    </row>
    <row r="166" spans="1:10" s="33" customFormat="1" ht="18.75" x14ac:dyDescent="0.25">
      <c r="A166" s="14" t="s">
        <v>167</v>
      </c>
      <c r="B166" s="22" t="s">
        <v>382</v>
      </c>
      <c r="C166" s="21" t="s">
        <v>383</v>
      </c>
      <c r="D166" s="32">
        <v>0</v>
      </c>
      <c r="E166" s="32">
        <v>0</v>
      </c>
      <c r="F166" s="32">
        <v>0</v>
      </c>
      <c r="G166" s="32">
        <v>0</v>
      </c>
      <c r="H166" s="32">
        <v>0</v>
      </c>
      <c r="I166" s="32">
        <v>0</v>
      </c>
      <c r="J166" s="32" t="s">
        <v>132</v>
      </c>
    </row>
    <row r="167" spans="1:10" s="33" customFormat="1" ht="18.75" x14ac:dyDescent="0.25">
      <c r="A167" s="14" t="s">
        <v>167</v>
      </c>
      <c r="B167" s="22" t="s">
        <v>384</v>
      </c>
      <c r="C167" s="21" t="s">
        <v>385</v>
      </c>
      <c r="D167" s="32">
        <v>0</v>
      </c>
      <c r="E167" s="32">
        <v>0</v>
      </c>
      <c r="F167" s="32">
        <v>0</v>
      </c>
      <c r="G167" s="32">
        <v>0</v>
      </c>
      <c r="H167" s="32">
        <v>0</v>
      </c>
      <c r="I167" s="32">
        <v>0</v>
      </c>
      <c r="J167" s="32" t="s">
        <v>132</v>
      </c>
    </row>
    <row r="168" spans="1:10" s="33" customFormat="1" ht="18.75" x14ac:dyDescent="0.25">
      <c r="A168" s="14" t="s">
        <v>167</v>
      </c>
      <c r="B168" s="22" t="s">
        <v>386</v>
      </c>
      <c r="C168" s="21" t="s">
        <v>387</v>
      </c>
      <c r="D168" s="32">
        <v>0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 t="s">
        <v>132</v>
      </c>
    </row>
    <row r="169" spans="1:10" s="33" customFormat="1" ht="63" x14ac:dyDescent="0.25">
      <c r="A169" s="14" t="s">
        <v>167</v>
      </c>
      <c r="B169" s="22" t="s">
        <v>388</v>
      </c>
      <c r="C169" s="21" t="s">
        <v>389</v>
      </c>
      <c r="D169" s="32">
        <v>0</v>
      </c>
      <c r="E169" s="32">
        <v>0</v>
      </c>
      <c r="F169" s="32">
        <v>0</v>
      </c>
      <c r="G169" s="32">
        <v>0</v>
      </c>
      <c r="H169" s="32">
        <v>0</v>
      </c>
      <c r="I169" s="32">
        <v>0</v>
      </c>
      <c r="J169" s="32" t="s">
        <v>132</v>
      </c>
    </row>
    <row r="170" spans="1:10" s="33" customFormat="1" ht="18.75" x14ac:dyDescent="0.25">
      <c r="A170" s="14" t="s">
        <v>167</v>
      </c>
      <c r="B170" s="22" t="s">
        <v>219</v>
      </c>
      <c r="C170" s="21" t="s">
        <v>390</v>
      </c>
      <c r="D170" s="32">
        <v>0</v>
      </c>
      <c r="E170" s="32">
        <v>0</v>
      </c>
      <c r="F170" s="32">
        <v>0</v>
      </c>
      <c r="G170" s="32">
        <v>0</v>
      </c>
      <c r="H170" s="32">
        <v>0</v>
      </c>
      <c r="I170" s="32">
        <v>0</v>
      </c>
      <c r="J170" s="32" t="s">
        <v>132</v>
      </c>
    </row>
    <row r="171" spans="1:10" s="33" customFormat="1" ht="18.75" x14ac:dyDescent="0.25">
      <c r="A171" s="14" t="s">
        <v>167</v>
      </c>
      <c r="B171" s="22" t="s">
        <v>118</v>
      </c>
      <c r="C171" s="21" t="s">
        <v>117</v>
      </c>
      <c r="D171" s="32">
        <v>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 t="s">
        <v>132</v>
      </c>
    </row>
    <row r="172" spans="1:10" s="33" customFormat="1" ht="18.75" x14ac:dyDescent="0.25">
      <c r="A172" s="14" t="s">
        <v>167</v>
      </c>
      <c r="B172" s="22" t="s">
        <v>119</v>
      </c>
      <c r="C172" s="21" t="s">
        <v>120</v>
      </c>
      <c r="D172" s="32">
        <v>0</v>
      </c>
      <c r="E172" s="32">
        <v>0</v>
      </c>
      <c r="F172" s="32">
        <v>0</v>
      </c>
      <c r="G172" s="32">
        <v>0</v>
      </c>
      <c r="H172" s="32">
        <v>0</v>
      </c>
      <c r="I172" s="32">
        <v>0</v>
      </c>
      <c r="J172" s="32" t="s">
        <v>132</v>
      </c>
    </row>
    <row r="173" spans="1:10" s="33" customFormat="1" ht="18.75" x14ac:dyDescent="0.25">
      <c r="A173" s="14" t="s">
        <v>167</v>
      </c>
      <c r="B173" s="31" t="s">
        <v>121</v>
      </c>
      <c r="C173" s="21" t="s">
        <v>122</v>
      </c>
      <c r="D173" s="32">
        <v>0</v>
      </c>
      <c r="E173" s="32">
        <v>0</v>
      </c>
      <c r="F173" s="32">
        <v>0</v>
      </c>
      <c r="G173" s="32">
        <v>0</v>
      </c>
      <c r="H173" s="32">
        <v>0</v>
      </c>
      <c r="I173" s="32">
        <v>0</v>
      </c>
      <c r="J173" s="32" t="s">
        <v>132</v>
      </c>
    </row>
    <row r="174" spans="1:10" s="33" customFormat="1" ht="18.75" x14ac:dyDescent="0.25">
      <c r="A174" s="14" t="s">
        <v>167</v>
      </c>
      <c r="B174" s="31" t="s">
        <v>123</v>
      </c>
      <c r="C174" s="21" t="s">
        <v>124</v>
      </c>
      <c r="D174" s="32">
        <v>0</v>
      </c>
      <c r="E174" s="32">
        <v>0</v>
      </c>
      <c r="F174" s="32">
        <v>0</v>
      </c>
      <c r="G174" s="32">
        <v>0</v>
      </c>
      <c r="H174" s="32">
        <v>0</v>
      </c>
      <c r="I174" s="32">
        <v>0</v>
      </c>
      <c r="J174" s="32" t="s">
        <v>132</v>
      </c>
    </row>
    <row r="175" spans="1:10" s="33" customFormat="1" ht="18.75" x14ac:dyDescent="0.25">
      <c r="A175" s="14" t="s">
        <v>167</v>
      </c>
      <c r="B175" s="31" t="s">
        <v>125</v>
      </c>
      <c r="C175" s="18" t="s">
        <v>126</v>
      </c>
      <c r="D175" s="32">
        <f t="shared" ref="D175:I175" si="18">D176</f>
        <v>0</v>
      </c>
      <c r="E175" s="32">
        <f t="shared" si="18"/>
        <v>0</v>
      </c>
      <c r="F175" s="32">
        <f t="shared" si="18"/>
        <v>0</v>
      </c>
      <c r="G175" s="32">
        <f t="shared" si="18"/>
        <v>0</v>
      </c>
      <c r="H175" s="32">
        <f t="shared" si="18"/>
        <v>0</v>
      </c>
      <c r="I175" s="32">
        <f t="shared" si="18"/>
        <v>0</v>
      </c>
      <c r="J175" s="32" t="s">
        <v>132</v>
      </c>
    </row>
    <row r="176" spans="1:10" s="33" customFormat="1" ht="18.75" x14ac:dyDescent="0.25">
      <c r="A176" s="14" t="s">
        <v>167</v>
      </c>
      <c r="B176" s="31" t="s">
        <v>127</v>
      </c>
      <c r="C176" s="23" t="s">
        <v>128</v>
      </c>
      <c r="D176" s="32">
        <v>0</v>
      </c>
      <c r="E176" s="32">
        <v>0</v>
      </c>
      <c r="F176" s="32">
        <v>0</v>
      </c>
      <c r="G176" s="32">
        <v>0</v>
      </c>
      <c r="H176" s="32">
        <v>0</v>
      </c>
      <c r="I176" s="32">
        <v>0</v>
      </c>
      <c r="J176" s="32" t="s">
        <v>132</v>
      </c>
    </row>
    <row r="177" spans="1:10" s="33" customFormat="1" ht="31.5" x14ac:dyDescent="0.25">
      <c r="A177" s="14" t="s">
        <v>167</v>
      </c>
      <c r="B177" s="31" t="s">
        <v>222</v>
      </c>
      <c r="C177" s="23" t="s">
        <v>321</v>
      </c>
      <c r="D177" s="32">
        <v>0</v>
      </c>
      <c r="E177" s="32">
        <v>0</v>
      </c>
      <c r="F177" s="32">
        <v>0</v>
      </c>
      <c r="G177" s="32">
        <v>0</v>
      </c>
      <c r="H177" s="32">
        <v>0</v>
      </c>
      <c r="I177" s="32">
        <v>0</v>
      </c>
      <c r="J177" s="32" t="s">
        <v>132</v>
      </c>
    </row>
    <row r="178" spans="1:10" s="33" customFormat="1" ht="31.5" x14ac:dyDescent="0.25">
      <c r="A178" s="14" t="s">
        <v>167</v>
      </c>
      <c r="B178" s="31" t="s">
        <v>223</v>
      </c>
      <c r="C178" s="23" t="s">
        <v>322</v>
      </c>
      <c r="D178" s="32">
        <v>0</v>
      </c>
      <c r="E178" s="32">
        <v>0</v>
      </c>
      <c r="F178" s="32">
        <v>0</v>
      </c>
      <c r="G178" s="32">
        <v>0</v>
      </c>
      <c r="H178" s="32">
        <v>0</v>
      </c>
      <c r="I178" s="32">
        <v>0</v>
      </c>
      <c r="J178" s="32" t="s">
        <v>132</v>
      </c>
    </row>
    <row r="179" spans="1:10" s="33" customFormat="1" ht="18.75" x14ac:dyDescent="0.25">
      <c r="A179" s="14" t="s">
        <v>167</v>
      </c>
      <c r="B179" s="31" t="s">
        <v>224</v>
      </c>
      <c r="C179" s="23" t="s">
        <v>323</v>
      </c>
      <c r="D179" s="32">
        <v>0</v>
      </c>
      <c r="E179" s="32">
        <v>0</v>
      </c>
      <c r="F179" s="32">
        <v>0</v>
      </c>
      <c r="G179" s="32">
        <v>0</v>
      </c>
      <c r="H179" s="32">
        <v>0</v>
      </c>
      <c r="I179" s="32">
        <v>0</v>
      </c>
      <c r="J179" s="32" t="s">
        <v>132</v>
      </c>
    </row>
    <row r="180" spans="1:10" s="33" customFormat="1" ht="31.5" x14ac:dyDescent="0.25">
      <c r="A180" s="14" t="s">
        <v>167</v>
      </c>
      <c r="B180" s="31" t="s">
        <v>225</v>
      </c>
      <c r="C180" s="23" t="s">
        <v>324</v>
      </c>
      <c r="D180" s="32">
        <v>0</v>
      </c>
      <c r="E180" s="32">
        <v>0</v>
      </c>
      <c r="F180" s="32">
        <v>0</v>
      </c>
      <c r="G180" s="32">
        <v>0</v>
      </c>
      <c r="H180" s="32">
        <v>0</v>
      </c>
      <c r="I180" s="32">
        <v>0</v>
      </c>
      <c r="J180" s="32" t="s">
        <v>132</v>
      </c>
    </row>
    <row r="181" spans="1:10" s="33" customFormat="1" ht="31.5" x14ac:dyDescent="0.25">
      <c r="A181" s="14" t="s">
        <v>167</v>
      </c>
      <c r="B181" s="31" t="s">
        <v>226</v>
      </c>
      <c r="C181" s="23" t="s">
        <v>325</v>
      </c>
      <c r="D181" s="32">
        <v>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 t="s">
        <v>132</v>
      </c>
    </row>
    <row r="182" spans="1:10" s="33" customFormat="1" ht="18.75" x14ac:dyDescent="0.25">
      <c r="A182" s="14" t="s">
        <v>167</v>
      </c>
      <c r="B182" s="31" t="s">
        <v>227</v>
      </c>
      <c r="C182" s="23" t="s">
        <v>326</v>
      </c>
      <c r="D182" s="32">
        <v>0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 t="s">
        <v>132</v>
      </c>
    </row>
    <row r="183" spans="1:10" s="33" customFormat="1" ht="18.75" x14ac:dyDescent="0.25">
      <c r="A183" s="14" t="s">
        <v>167</v>
      </c>
      <c r="B183" s="31" t="s">
        <v>228</v>
      </c>
      <c r="C183" s="23" t="s">
        <v>327</v>
      </c>
      <c r="D183" s="32">
        <v>0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 t="s">
        <v>132</v>
      </c>
    </row>
    <row r="184" spans="1:10" s="33" customFormat="1" ht="18.75" x14ac:dyDescent="0.25">
      <c r="A184" s="14" t="s">
        <v>167</v>
      </c>
      <c r="B184" s="31" t="s">
        <v>229</v>
      </c>
      <c r="C184" s="23" t="s">
        <v>328</v>
      </c>
      <c r="D184" s="32">
        <v>0</v>
      </c>
      <c r="E184" s="32">
        <v>0</v>
      </c>
      <c r="F184" s="32">
        <v>0</v>
      </c>
      <c r="G184" s="32">
        <v>0</v>
      </c>
      <c r="H184" s="32">
        <v>0</v>
      </c>
      <c r="I184" s="32">
        <v>0</v>
      </c>
      <c r="J184" s="32" t="s">
        <v>132</v>
      </c>
    </row>
    <row r="185" spans="1:10" s="33" customFormat="1" ht="31.5" x14ac:dyDescent="0.25">
      <c r="A185" s="14" t="s">
        <v>167</v>
      </c>
      <c r="B185" s="31" t="s">
        <v>230</v>
      </c>
      <c r="C185" s="23" t="s">
        <v>329</v>
      </c>
      <c r="D185" s="32">
        <v>0</v>
      </c>
      <c r="E185" s="32">
        <v>0</v>
      </c>
      <c r="F185" s="32">
        <v>0</v>
      </c>
      <c r="G185" s="32">
        <v>0</v>
      </c>
      <c r="H185" s="32">
        <v>0</v>
      </c>
      <c r="I185" s="32">
        <v>0</v>
      </c>
      <c r="J185" s="32" t="s">
        <v>132</v>
      </c>
    </row>
    <row r="186" spans="1:10" s="33" customFormat="1" ht="31.5" x14ac:dyDescent="0.25">
      <c r="A186" s="14" t="s">
        <v>167</v>
      </c>
      <c r="B186" s="31" t="s">
        <v>231</v>
      </c>
      <c r="C186" s="23" t="s">
        <v>330</v>
      </c>
      <c r="D186" s="32">
        <v>0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2" t="s">
        <v>132</v>
      </c>
    </row>
    <row r="187" spans="1:10" s="33" customFormat="1" ht="18.75" x14ac:dyDescent="0.25">
      <c r="A187" s="14" t="s">
        <v>167</v>
      </c>
      <c r="B187" s="31" t="s">
        <v>232</v>
      </c>
      <c r="C187" s="23" t="s">
        <v>331</v>
      </c>
      <c r="D187" s="32">
        <v>0</v>
      </c>
      <c r="E187" s="32">
        <v>0</v>
      </c>
      <c r="F187" s="32">
        <v>0</v>
      </c>
      <c r="G187" s="32">
        <v>0</v>
      </c>
      <c r="H187" s="32">
        <v>0</v>
      </c>
      <c r="I187" s="32">
        <v>0</v>
      </c>
      <c r="J187" s="32" t="s">
        <v>132</v>
      </c>
    </row>
    <row r="188" spans="1:10" s="33" customFormat="1" ht="31.5" x14ac:dyDescent="0.25">
      <c r="A188" s="14" t="s">
        <v>167</v>
      </c>
      <c r="B188" s="31" t="s">
        <v>233</v>
      </c>
      <c r="C188" s="23" t="s">
        <v>332</v>
      </c>
      <c r="D188" s="32">
        <v>0</v>
      </c>
      <c r="E188" s="32">
        <v>0</v>
      </c>
      <c r="F188" s="32">
        <v>0</v>
      </c>
      <c r="G188" s="32">
        <v>0</v>
      </c>
      <c r="H188" s="32">
        <v>0</v>
      </c>
      <c r="I188" s="32">
        <v>0</v>
      </c>
      <c r="J188" s="32" t="s">
        <v>132</v>
      </c>
    </row>
    <row r="189" spans="1:10" s="33" customFormat="1" ht="18.75" x14ac:dyDescent="0.25">
      <c r="A189" s="14" t="s">
        <v>167</v>
      </c>
      <c r="B189" s="31" t="s">
        <v>234</v>
      </c>
      <c r="C189" s="23" t="s">
        <v>333</v>
      </c>
      <c r="D189" s="32">
        <v>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 t="s">
        <v>132</v>
      </c>
    </row>
    <row r="190" spans="1:10" s="33" customFormat="1" ht="31.5" x14ac:dyDescent="0.25">
      <c r="A190" s="14" t="s">
        <v>167</v>
      </c>
      <c r="B190" s="31" t="s">
        <v>363</v>
      </c>
      <c r="C190" s="23" t="s">
        <v>334</v>
      </c>
      <c r="D190" s="32">
        <v>0</v>
      </c>
      <c r="E190" s="32">
        <v>0</v>
      </c>
      <c r="F190" s="32">
        <v>0</v>
      </c>
      <c r="G190" s="32">
        <v>0</v>
      </c>
      <c r="H190" s="32">
        <v>0</v>
      </c>
      <c r="I190" s="32">
        <v>0</v>
      </c>
      <c r="J190" s="32" t="s">
        <v>132</v>
      </c>
    </row>
    <row r="191" spans="1:10" s="33" customFormat="1" ht="31.5" x14ac:dyDescent="0.25">
      <c r="A191" s="14" t="s">
        <v>167</v>
      </c>
      <c r="B191" s="31" t="s">
        <v>235</v>
      </c>
      <c r="C191" s="23" t="s">
        <v>335</v>
      </c>
      <c r="D191" s="32">
        <v>0</v>
      </c>
      <c r="E191" s="32">
        <v>0</v>
      </c>
      <c r="F191" s="32">
        <v>0</v>
      </c>
      <c r="G191" s="32">
        <v>0</v>
      </c>
      <c r="H191" s="32">
        <v>0</v>
      </c>
      <c r="I191" s="32">
        <v>0</v>
      </c>
      <c r="J191" s="32" t="s">
        <v>132</v>
      </c>
    </row>
    <row r="192" spans="1:10" s="33" customFormat="1" ht="31.5" x14ac:dyDescent="0.25">
      <c r="A192" s="14" t="s">
        <v>167</v>
      </c>
      <c r="B192" s="31" t="s">
        <v>236</v>
      </c>
      <c r="C192" s="23" t="s">
        <v>336</v>
      </c>
      <c r="D192" s="32">
        <v>0</v>
      </c>
      <c r="E192" s="32">
        <v>0</v>
      </c>
      <c r="F192" s="32">
        <v>0</v>
      </c>
      <c r="G192" s="32">
        <v>0</v>
      </c>
      <c r="H192" s="32">
        <v>0</v>
      </c>
      <c r="I192" s="32">
        <v>0</v>
      </c>
      <c r="J192" s="32" t="s">
        <v>132</v>
      </c>
    </row>
    <row r="193" spans="1:10" s="33" customFormat="1" ht="31.5" x14ac:dyDescent="0.25">
      <c r="A193" s="14" t="s">
        <v>167</v>
      </c>
      <c r="B193" s="31" t="s">
        <v>237</v>
      </c>
      <c r="C193" s="23" t="s">
        <v>337</v>
      </c>
      <c r="D193" s="32">
        <v>0</v>
      </c>
      <c r="E193" s="32">
        <v>0</v>
      </c>
      <c r="F193" s="32">
        <v>0</v>
      </c>
      <c r="G193" s="32">
        <v>0</v>
      </c>
      <c r="H193" s="32">
        <v>0</v>
      </c>
      <c r="I193" s="32">
        <v>0</v>
      </c>
      <c r="J193" s="32" t="s">
        <v>132</v>
      </c>
    </row>
    <row r="194" spans="1:10" s="33" customFormat="1" ht="31.5" x14ac:dyDescent="0.25">
      <c r="A194" s="14" t="s">
        <v>167</v>
      </c>
      <c r="B194" s="31" t="s">
        <v>238</v>
      </c>
      <c r="C194" s="23" t="s">
        <v>338</v>
      </c>
      <c r="D194" s="32">
        <v>0</v>
      </c>
      <c r="E194" s="32">
        <v>0</v>
      </c>
      <c r="F194" s="32">
        <v>0</v>
      </c>
      <c r="G194" s="32">
        <v>0</v>
      </c>
      <c r="H194" s="32">
        <v>0</v>
      </c>
      <c r="I194" s="32">
        <v>0</v>
      </c>
      <c r="J194" s="32" t="s">
        <v>132</v>
      </c>
    </row>
    <row r="195" spans="1:10" s="33" customFormat="1" ht="18.75" x14ac:dyDescent="0.25">
      <c r="A195" s="14" t="s">
        <v>167</v>
      </c>
      <c r="B195" s="31" t="s">
        <v>239</v>
      </c>
      <c r="C195" s="23" t="s">
        <v>339</v>
      </c>
      <c r="D195" s="32">
        <v>0</v>
      </c>
      <c r="E195" s="32">
        <v>0</v>
      </c>
      <c r="F195" s="32">
        <v>0</v>
      </c>
      <c r="G195" s="32">
        <v>0</v>
      </c>
      <c r="H195" s="32">
        <v>0</v>
      </c>
      <c r="I195" s="32">
        <v>0</v>
      </c>
      <c r="J195" s="32" t="s">
        <v>132</v>
      </c>
    </row>
    <row r="196" spans="1:10" s="33" customFormat="1" ht="18.75" x14ac:dyDescent="0.25">
      <c r="A196" s="14" t="s">
        <v>167</v>
      </c>
      <c r="B196" s="31" t="s">
        <v>240</v>
      </c>
      <c r="C196" s="23" t="s">
        <v>340</v>
      </c>
      <c r="D196" s="32">
        <v>0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2" t="s">
        <v>132</v>
      </c>
    </row>
    <row r="197" spans="1:10" s="33" customFormat="1" ht="18.75" x14ac:dyDescent="0.25">
      <c r="A197" s="14" t="s">
        <v>167</v>
      </c>
      <c r="B197" s="31" t="s">
        <v>241</v>
      </c>
      <c r="C197" s="23" t="s">
        <v>341</v>
      </c>
      <c r="D197" s="32">
        <v>0</v>
      </c>
      <c r="E197" s="32">
        <v>0</v>
      </c>
      <c r="F197" s="32">
        <v>0</v>
      </c>
      <c r="G197" s="32">
        <v>0</v>
      </c>
      <c r="H197" s="32">
        <v>0</v>
      </c>
      <c r="I197" s="32">
        <v>0</v>
      </c>
      <c r="J197" s="32" t="s">
        <v>132</v>
      </c>
    </row>
    <row r="198" spans="1:10" s="33" customFormat="1" ht="18.75" x14ac:dyDescent="0.25">
      <c r="A198" s="14" t="s">
        <v>167</v>
      </c>
      <c r="B198" s="31" t="s">
        <v>242</v>
      </c>
      <c r="C198" s="23" t="s">
        <v>342</v>
      </c>
      <c r="D198" s="32">
        <v>0</v>
      </c>
      <c r="E198" s="32">
        <v>0</v>
      </c>
      <c r="F198" s="32">
        <v>0</v>
      </c>
      <c r="G198" s="32">
        <v>0</v>
      </c>
      <c r="H198" s="32">
        <v>0</v>
      </c>
      <c r="I198" s="32">
        <v>0</v>
      </c>
      <c r="J198" s="32" t="s">
        <v>132</v>
      </c>
    </row>
    <row r="199" spans="1:10" s="33" customFormat="1" ht="18.75" x14ac:dyDescent="0.25">
      <c r="A199" s="14" t="s">
        <v>167</v>
      </c>
      <c r="B199" s="31" t="s">
        <v>243</v>
      </c>
      <c r="C199" s="23" t="s">
        <v>343</v>
      </c>
      <c r="D199" s="32">
        <v>0</v>
      </c>
      <c r="E199" s="32">
        <v>0</v>
      </c>
      <c r="F199" s="32">
        <v>0</v>
      </c>
      <c r="G199" s="32">
        <v>0</v>
      </c>
      <c r="H199" s="32">
        <v>0</v>
      </c>
      <c r="I199" s="32">
        <v>0</v>
      </c>
      <c r="J199" s="32" t="s">
        <v>132</v>
      </c>
    </row>
    <row r="200" spans="1:10" s="33" customFormat="1" ht="18.75" x14ac:dyDescent="0.25">
      <c r="A200" s="14" t="s">
        <v>167</v>
      </c>
      <c r="B200" s="31" t="s">
        <v>244</v>
      </c>
      <c r="C200" s="23" t="s">
        <v>344</v>
      </c>
      <c r="D200" s="32">
        <v>0</v>
      </c>
      <c r="E200" s="32">
        <v>0</v>
      </c>
      <c r="F200" s="32">
        <v>0</v>
      </c>
      <c r="G200" s="32">
        <v>0</v>
      </c>
      <c r="H200" s="32">
        <v>0</v>
      </c>
      <c r="I200" s="32">
        <v>0</v>
      </c>
      <c r="J200" s="32" t="s">
        <v>132</v>
      </c>
    </row>
    <row r="201" spans="1:10" s="33" customFormat="1" ht="18.75" x14ac:dyDescent="0.25">
      <c r="A201" s="14" t="s">
        <v>167</v>
      </c>
      <c r="B201" s="31" t="s">
        <v>245</v>
      </c>
      <c r="C201" s="23" t="s">
        <v>345</v>
      </c>
      <c r="D201" s="32">
        <v>0</v>
      </c>
      <c r="E201" s="32">
        <v>0</v>
      </c>
      <c r="F201" s="32">
        <v>0</v>
      </c>
      <c r="G201" s="32">
        <v>0</v>
      </c>
      <c r="H201" s="32">
        <v>0</v>
      </c>
      <c r="I201" s="32">
        <v>0</v>
      </c>
      <c r="J201" s="32" t="s">
        <v>132</v>
      </c>
    </row>
    <row r="202" spans="1:10" s="33" customFormat="1" ht="18.75" x14ac:dyDescent="0.25">
      <c r="A202" s="14" t="s">
        <v>167</v>
      </c>
      <c r="B202" s="31" t="s">
        <v>246</v>
      </c>
      <c r="C202" s="23" t="s">
        <v>346</v>
      </c>
      <c r="D202" s="32">
        <v>0</v>
      </c>
      <c r="E202" s="32">
        <v>0</v>
      </c>
      <c r="F202" s="32">
        <v>0</v>
      </c>
      <c r="G202" s="32">
        <v>0</v>
      </c>
      <c r="H202" s="32">
        <v>0</v>
      </c>
      <c r="I202" s="32">
        <v>0</v>
      </c>
      <c r="J202" s="32" t="s">
        <v>132</v>
      </c>
    </row>
    <row r="203" spans="1:10" s="33" customFormat="1" ht="18.75" x14ac:dyDescent="0.25">
      <c r="A203" s="14" t="s">
        <v>167</v>
      </c>
      <c r="B203" s="31" t="s">
        <v>247</v>
      </c>
      <c r="C203" s="23" t="s">
        <v>347</v>
      </c>
      <c r="D203" s="32">
        <v>0</v>
      </c>
      <c r="E203" s="32">
        <v>0</v>
      </c>
      <c r="F203" s="32">
        <v>0</v>
      </c>
      <c r="G203" s="32">
        <v>0</v>
      </c>
      <c r="H203" s="32">
        <v>0</v>
      </c>
      <c r="I203" s="32">
        <v>0</v>
      </c>
      <c r="J203" s="32" t="s">
        <v>132</v>
      </c>
    </row>
    <row r="204" spans="1:10" s="33" customFormat="1" ht="18.75" x14ac:dyDescent="0.25">
      <c r="A204" s="14" t="s">
        <v>167</v>
      </c>
      <c r="B204" s="31" t="s">
        <v>248</v>
      </c>
      <c r="C204" s="23" t="s">
        <v>348</v>
      </c>
      <c r="D204" s="32">
        <v>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 t="s">
        <v>132</v>
      </c>
    </row>
    <row r="205" spans="1:10" s="33" customFormat="1" ht="18.75" x14ac:dyDescent="0.25">
      <c r="A205" s="14" t="s">
        <v>167</v>
      </c>
      <c r="B205" s="31" t="s">
        <v>249</v>
      </c>
      <c r="C205" s="23" t="s">
        <v>349</v>
      </c>
      <c r="D205" s="32">
        <v>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 t="s">
        <v>132</v>
      </c>
    </row>
    <row r="206" spans="1:10" s="33" customFormat="1" ht="18.75" x14ac:dyDescent="0.25">
      <c r="A206" s="14" t="s">
        <v>167</v>
      </c>
      <c r="B206" s="31" t="s">
        <v>250</v>
      </c>
      <c r="C206" s="23" t="s">
        <v>350</v>
      </c>
      <c r="D206" s="32">
        <v>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 t="s">
        <v>132</v>
      </c>
    </row>
    <row r="207" spans="1:10" s="33" customFormat="1" ht="18.75" x14ac:dyDescent="0.25">
      <c r="A207" s="14" t="s">
        <v>167</v>
      </c>
      <c r="B207" s="31" t="s">
        <v>251</v>
      </c>
      <c r="C207" s="23" t="s">
        <v>351</v>
      </c>
      <c r="D207" s="32">
        <v>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 t="s">
        <v>132</v>
      </c>
    </row>
    <row r="208" spans="1:10" s="33" customFormat="1" ht="18.75" x14ac:dyDescent="0.25">
      <c r="A208" s="14" t="s">
        <v>167</v>
      </c>
      <c r="B208" s="31" t="s">
        <v>252</v>
      </c>
      <c r="C208" s="23" t="s">
        <v>352</v>
      </c>
      <c r="D208" s="32">
        <v>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 t="s">
        <v>132</v>
      </c>
    </row>
    <row r="209" spans="1:10" s="33" customFormat="1" ht="18.75" x14ac:dyDescent="0.25">
      <c r="A209" s="14" t="s">
        <v>167</v>
      </c>
      <c r="B209" s="31" t="s">
        <v>253</v>
      </c>
      <c r="C209" s="23" t="s">
        <v>353</v>
      </c>
      <c r="D209" s="32">
        <v>0</v>
      </c>
      <c r="E209" s="32">
        <v>0</v>
      </c>
      <c r="F209" s="32">
        <v>0</v>
      </c>
      <c r="G209" s="32">
        <v>0</v>
      </c>
      <c r="H209" s="32">
        <v>0</v>
      </c>
      <c r="I209" s="32">
        <v>0</v>
      </c>
      <c r="J209" s="32" t="s">
        <v>132</v>
      </c>
    </row>
    <row r="210" spans="1:10" s="33" customFormat="1" ht="18.75" x14ac:dyDescent="0.25">
      <c r="A210" s="14" t="s">
        <v>167</v>
      </c>
      <c r="B210" s="31" t="s">
        <v>254</v>
      </c>
      <c r="C210" s="23" t="s">
        <v>354</v>
      </c>
      <c r="D210" s="32">
        <v>0</v>
      </c>
      <c r="E210" s="32">
        <v>0</v>
      </c>
      <c r="F210" s="32">
        <v>0</v>
      </c>
      <c r="G210" s="32">
        <v>0</v>
      </c>
      <c r="H210" s="32">
        <v>0</v>
      </c>
      <c r="I210" s="32">
        <v>0</v>
      </c>
      <c r="J210" s="32" t="s">
        <v>132</v>
      </c>
    </row>
    <row r="211" spans="1:10" s="33" customFormat="1" ht="18.75" x14ac:dyDescent="0.25">
      <c r="A211" s="14" t="s">
        <v>167</v>
      </c>
      <c r="B211" s="31" t="s">
        <v>391</v>
      </c>
      <c r="C211" s="23" t="s">
        <v>392</v>
      </c>
      <c r="D211" s="32">
        <v>0</v>
      </c>
      <c r="E211" s="32">
        <v>0</v>
      </c>
      <c r="F211" s="32">
        <v>0</v>
      </c>
      <c r="G211" s="32">
        <v>0</v>
      </c>
      <c r="H211" s="32">
        <v>0</v>
      </c>
      <c r="I211" s="32">
        <v>0</v>
      </c>
      <c r="J211" s="32" t="s">
        <v>132</v>
      </c>
    </row>
    <row r="212" spans="1:10" s="33" customFormat="1" ht="31.5" x14ac:dyDescent="0.25">
      <c r="A212" s="14" t="s">
        <v>167</v>
      </c>
      <c r="B212" s="31" t="s">
        <v>393</v>
      </c>
      <c r="C212" s="23" t="s">
        <v>394</v>
      </c>
      <c r="D212" s="32">
        <v>0</v>
      </c>
      <c r="E212" s="32">
        <v>0</v>
      </c>
      <c r="F212" s="32">
        <v>0</v>
      </c>
      <c r="G212" s="32">
        <v>0</v>
      </c>
      <c r="H212" s="32">
        <v>0</v>
      </c>
      <c r="I212" s="32">
        <v>0</v>
      </c>
      <c r="J212" s="32" t="s">
        <v>132</v>
      </c>
    </row>
    <row r="213" spans="1:10" s="33" customFormat="1" ht="18.75" x14ac:dyDescent="0.25">
      <c r="A213" s="14" t="s">
        <v>167</v>
      </c>
      <c r="B213" s="31" t="s">
        <v>395</v>
      </c>
      <c r="C213" s="23" t="s">
        <v>396</v>
      </c>
      <c r="D213" s="32">
        <v>0</v>
      </c>
      <c r="E213" s="32">
        <v>0</v>
      </c>
      <c r="F213" s="32">
        <v>0</v>
      </c>
      <c r="G213" s="32">
        <v>0</v>
      </c>
      <c r="H213" s="32">
        <v>0</v>
      </c>
      <c r="I213" s="32">
        <v>0</v>
      </c>
      <c r="J213" s="32" t="s">
        <v>132</v>
      </c>
    </row>
    <row r="214" spans="1:10" s="33" customFormat="1" ht="31.5" x14ac:dyDescent="0.25">
      <c r="A214" s="14" t="s">
        <v>167</v>
      </c>
      <c r="B214" s="31" t="s">
        <v>397</v>
      </c>
      <c r="C214" s="23" t="s">
        <v>398</v>
      </c>
      <c r="D214" s="32">
        <v>0</v>
      </c>
      <c r="E214" s="32">
        <v>0</v>
      </c>
      <c r="F214" s="32">
        <v>0</v>
      </c>
      <c r="G214" s="32">
        <v>0</v>
      </c>
      <c r="H214" s="32">
        <v>0</v>
      </c>
      <c r="I214" s="32">
        <v>0</v>
      </c>
      <c r="J214" s="32" t="s">
        <v>132</v>
      </c>
    </row>
    <row r="215" spans="1:10" s="33" customFormat="1" ht="18.75" x14ac:dyDescent="0.25">
      <c r="A215" s="14" t="s">
        <v>167</v>
      </c>
      <c r="B215" s="31" t="s">
        <v>399</v>
      </c>
      <c r="C215" s="23" t="s">
        <v>400</v>
      </c>
      <c r="D215" s="32">
        <v>0</v>
      </c>
      <c r="E215" s="32">
        <v>0</v>
      </c>
      <c r="F215" s="32">
        <v>0</v>
      </c>
      <c r="G215" s="32">
        <v>0</v>
      </c>
      <c r="H215" s="32">
        <v>0</v>
      </c>
      <c r="I215" s="32">
        <v>0</v>
      </c>
      <c r="J215" s="32" t="s">
        <v>132</v>
      </c>
    </row>
    <row r="216" spans="1:10" s="33" customFormat="1" ht="18.75" x14ac:dyDescent="0.25">
      <c r="A216" s="14" t="s">
        <v>167</v>
      </c>
      <c r="B216" s="31" t="s">
        <v>401</v>
      </c>
      <c r="C216" s="23" t="s">
        <v>402</v>
      </c>
      <c r="D216" s="32">
        <v>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 t="s">
        <v>132</v>
      </c>
    </row>
    <row r="217" spans="1:10" s="33" customFormat="1" ht="18.75" x14ac:dyDescent="0.25">
      <c r="A217" s="14" t="s">
        <v>167</v>
      </c>
      <c r="B217" s="31" t="s">
        <v>403</v>
      </c>
      <c r="C217" s="23" t="s">
        <v>404</v>
      </c>
      <c r="D217" s="32">
        <v>0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2" t="s">
        <v>132</v>
      </c>
    </row>
    <row r="218" spans="1:10" s="33" customFormat="1" ht="18.75" x14ac:dyDescent="0.25">
      <c r="A218" s="14" t="s">
        <v>167</v>
      </c>
      <c r="B218" s="31" t="s">
        <v>405</v>
      </c>
      <c r="C218" s="23" t="s">
        <v>406</v>
      </c>
      <c r="D218" s="32">
        <v>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 t="s">
        <v>132</v>
      </c>
    </row>
    <row r="219" spans="1:10" s="33" customFormat="1" ht="18.75" x14ac:dyDescent="0.25">
      <c r="A219" s="14" t="s">
        <v>167</v>
      </c>
      <c r="B219" s="31" t="s">
        <v>407</v>
      </c>
      <c r="C219" s="23" t="s">
        <v>408</v>
      </c>
      <c r="D219" s="32">
        <v>0</v>
      </c>
      <c r="E219" s="32">
        <v>0</v>
      </c>
      <c r="F219" s="32">
        <v>0</v>
      </c>
      <c r="G219" s="32">
        <v>0</v>
      </c>
      <c r="H219" s="32">
        <v>0</v>
      </c>
      <c r="I219" s="32">
        <v>0</v>
      </c>
      <c r="J219" s="32" t="s">
        <v>132</v>
      </c>
    </row>
    <row r="220" spans="1:10" s="33" customFormat="1" ht="18.75" x14ac:dyDescent="0.25">
      <c r="A220" s="14" t="s">
        <v>167</v>
      </c>
      <c r="B220" s="31" t="s">
        <v>409</v>
      </c>
      <c r="C220" s="23" t="s">
        <v>410</v>
      </c>
      <c r="D220" s="32">
        <v>0</v>
      </c>
      <c r="E220" s="32">
        <v>0</v>
      </c>
      <c r="F220" s="32">
        <v>0</v>
      </c>
      <c r="G220" s="32">
        <v>0</v>
      </c>
      <c r="H220" s="32">
        <v>0</v>
      </c>
      <c r="I220" s="32">
        <v>0</v>
      </c>
      <c r="J220" s="32" t="s">
        <v>132</v>
      </c>
    </row>
    <row r="221" spans="1:10" s="33" customFormat="1" ht="31.5" x14ac:dyDescent="0.25">
      <c r="A221" s="14" t="s">
        <v>167</v>
      </c>
      <c r="B221" s="31" t="s">
        <v>411</v>
      </c>
      <c r="C221" s="23" t="s">
        <v>412</v>
      </c>
      <c r="D221" s="32">
        <v>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 t="s">
        <v>132</v>
      </c>
    </row>
    <row r="222" spans="1:10" s="33" customFormat="1" ht="31.5" x14ac:dyDescent="0.25">
      <c r="A222" s="14" t="s">
        <v>167</v>
      </c>
      <c r="B222" s="31" t="s">
        <v>413</v>
      </c>
      <c r="C222" s="23" t="s">
        <v>414</v>
      </c>
      <c r="D222" s="32">
        <v>0</v>
      </c>
      <c r="E222" s="32">
        <v>0</v>
      </c>
      <c r="F222" s="32">
        <v>0</v>
      </c>
      <c r="G222" s="32">
        <v>0</v>
      </c>
      <c r="H222" s="32">
        <v>0</v>
      </c>
      <c r="I222" s="32">
        <v>0</v>
      </c>
      <c r="J222" s="32" t="s">
        <v>132</v>
      </c>
    </row>
    <row r="223" spans="1:10" s="33" customFormat="1" ht="47.25" x14ac:dyDescent="0.25">
      <c r="A223" s="14" t="s">
        <v>167</v>
      </c>
      <c r="B223" s="31" t="s">
        <v>415</v>
      </c>
      <c r="C223" s="23" t="s">
        <v>416</v>
      </c>
      <c r="D223" s="32">
        <v>0</v>
      </c>
      <c r="E223" s="32">
        <v>0</v>
      </c>
      <c r="F223" s="32">
        <v>0</v>
      </c>
      <c r="G223" s="32">
        <v>0</v>
      </c>
      <c r="H223" s="32">
        <v>0</v>
      </c>
      <c r="I223" s="32">
        <v>0</v>
      </c>
      <c r="J223" s="32" t="s">
        <v>132</v>
      </c>
    </row>
    <row r="224" spans="1:10" s="33" customFormat="1" ht="31.5" x14ac:dyDescent="0.25">
      <c r="A224" s="14" t="s">
        <v>167</v>
      </c>
      <c r="B224" s="31" t="s">
        <v>417</v>
      </c>
      <c r="C224" s="23" t="s">
        <v>418</v>
      </c>
      <c r="D224" s="32">
        <v>0</v>
      </c>
      <c r="E224" s="32">
        <v>0</v>
      </c>
      <c r="F224" s="32">
        <v>0</v>
      </c>
      <c r="G224" s="32">
        <v>0</v>
      </c>
      <c r="H224" s="32">
        <v>0</v>
      </c>
      <c r="I224" s="32">
        <v>0</v>
      </c>
      <c r="J224" s="32" t="s">
        <v>132</v>
      </c>
    </row>
    <row r="225" spans="1:10" s="33" customFormat="1" ht="31.5" x14ac:dyDescent="0.25">
      <c r="A225" s="14" t="s">
        <v>167</v>
      </c>
      <c r="B225" s="31" t="s">
        <v>419</v>
      </c>
      <c r="C225" s="23" t="s">
        <v>420</v>
      </c>
      <c r="D225" s="32">
        <v>0</v>
      </c>
      <c r="E225" s="32">
        <v>0</v>
      </c>
      <c r="F225" s="32">
        <v>0</v>
      </c>
      <c r="G225" s="32">
        <v>0</v>
      </c>
      <c r="H225" s="32">
        <v>0</v>
      </c>
      <c r="I225" s="32">
        <v>0</v>
      </c>
      <c r="J225" s="32" t="s">
        <v>132</v>
      </c>
    </row>
    <row r="226" spans="1:10" s="33" customFormat="1" ht="18.75" x14ac:dyDescent="0.25">
      <c r="A226" s="14" t="s">
        <v>167</v>
      </c>
      <c r="B226" s="31" t="s">
        <v>421</v>
      </c>
      <c r="C226" s="23" t="s">
        <v>422</v>
      </c>
      <c r="D226" s="32">
        <v>0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 t="s">
        <v>132</v>
      </c>
    </row>
    <row r="227" spans="1:10" s="33" customFormat="1" ht="18.75" x14ac:dyDescent="0.25">
      <c r="A227" s="14" t="s">
        <v>167</v>
      </c>
      <c r="B227" s="31" t="s">
        <v>423</v>
      </c>
      <c r="C227" s="23" t="s">
        <v>424</v>
      </c>
      <c r="D227" s="32">
        <v>0</v>
      </c>
      <c r="E227" s="32">
        <v>0</v>
      </c>
      <c r="F227" s="32">
        <v>0</v>
      </c>
      <c r="G227" s="32">
        <v>0</v>
      </c>
      <c r="H227" s="32">
        <v>0</v>
      </c>
      <c r="I227" s="32">
        <v>0</v>
      </c>
      <c r="J227" s="32" t="s">
        <v>132</v>
      </c>
    </row>
    <row r="228" spans="1:10" s="33" customForma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s="33" customForma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8"/>
    <mergeCell ref="B15:B18"/>
    <mergeCell ref="C15:C18"/>
    <mergeCell ref="D15:I16"/>
    <mergeCell ref="J15:J18"/>
    <mergeCell ref="D17:G17"/>
    <mergeCell ref="H17:I17"/>
  </mergeCells>
  <conditionalFormatting sqref="A107:B109">
    <cfRule type="containsBlanks" dxfId="2" priority="3">
      <formula>LEN(TRIM(A107))=0</formula>
    </cfRule>
  </conditionalFormatting>
  <conditionalFormatting sqref="C107">
    <cfRule type="containsBlanks" dxfId="1" priority="2">
      <formula>LEN(TRIM(C107))=0</formula>
    </cfRule>
  </conditionalFormatting>
  <conditionalFormatting sqref="C108:C109">
    <cfRule type="containsBlanks" dxfId="0" priority="1">
      <formula>LEN(TRIM(C108))=0</formula>
    </cfRule>
  </conditionalFormatting>
  <pageMargins left="0.51181102362204722" right="0.51181102362204722" top="0.74803149606299213" bottom="0.35433070866141736" header="0.31496062992125984" footer="0.31496062992125984"/>
  <pageSetup paperSize="9" scale="38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Ам обл.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2019-11-06T03:56:36Z</dcterms:modified>
</cp:coreProperties>
</file>