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2023\"/>
    </mc:Choice>
  </mc:AlternateContent>
  <bookViews>
    <workbookView xWindow="0" yWindow="0" windowWidth="28110" windowHeight="10125" firstSheet="3" activeTab="3"/>
  </bookViews>
  <sheets>
    <sheet name="стр.1" sheetId="2" state="hidden" r:id="rId1"/>
    <sheet name="стр.2" sheetId="3" state="hidden" r:id="rId2"/>
    <sheet name="стр.3" sheetId="4" state="hidden" r:id="rId3"/>
    <sheet name="стр.4" sheetId="5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<sst xmlns="http://schemas.openxmlformats.org/spreadsheetml/2006/main" count="135" uniqueCount="75">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</sst>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73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19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74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67.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69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68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71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70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2">
        <v>1</v>
      </c>
      <c r="B17" s="43"/>
      <c r="C17" s="43"/>
      <c r="D17" s="43"/>
      <c r="E17" s="44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38"/>
      <c r="B18" s="39"/>
      <c r="C18" s="39"/>
      <c r="D18" s="39"/>
      <c r="E18" s="40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1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60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72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22">
        <v>0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v>0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DR18-DA18-0.449736</f>
        <v>7.7342640000000014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21</v>
      </c>
      <c r="BZ7" s="45" t="str">
        <f>стр.1!BZ11</f>
        <v>август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28">
        <v>20</v>
      </c>
      <c r="CS7" s="28"/>
      <c r="CT7" s="28"/>
      <c r="CU7" s="28"/>
      <c r="CV7" s="46" t="str">
        <f>стр.1!CV11</f>
        <v>23</v>
      </c>
      <c r="CW7" s="46"/>
      <c r="CX7" s="46"/>
      <c r="CY7" s="46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23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24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25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69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68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67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66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2">
        <v>1</v>
      </c>
      <c r="B13" s="43"/>
      <c r="C13" s="43"/>
      <c r="D13" s="43"/>
      <c r="E13" s="44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38"/>
      <c r="B14" s="39"/>
      <c r="C14" s="39"/>
      <c r="D14" s="39"/>
      <c r="E14" s="40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34" t="str">
        <f>стр.1!W18</f>
        <v>Газопровод-отвод к предприятию ОАО «СК «Агроэнерго»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59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50" t="s">
        <v>53</v>
      </c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23">
        <f>стр.1!CJ18</f>
        <v>0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1">
        <f>стр.1!DA18</f>
        <v>0</v>
      </c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23">
        <f>стр.1!DR18</f>
        <v>8.1840000000000011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1">
        <f>стр.1!EL18</f>
        <v>7.7342640000000014</v>
      </c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27</v>
      </c>
      <c r="CI7" s="45" t="str">
        <f>стр.1!BZ11</f>
        <v>август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28">
        <v>20</v>
      </c>
      <c r="DB7" s="28"/>
      <c r="DC7" s="28"/>
      <c r="DD7" s="28"/>
      <c r="DE7" s="46" t="str">
        <f>стр.1!CV11</f>
        <v>23</v>
      </c>
      <c r="DF7" s="46"/>
      <c r="DG7" s="46"/>
      <c r="DH7" s="46"/>
      <c r="DI7" s="15" t="s">
        <v>13</v>
      </c>
      <c r="DJ7" s="15"/>
      <c r="DK7" s="15"/>
      <c r="DL7" s="15"/>
    </row>
    <row r="8" spans="1:161" s="19" customFormat="1" ht="11.25" x14ac:dyDescent="0.2">
      <c r="CI8" s="52" t="s">
        <v>12</v>
      </c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28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29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3">
        <v>1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5"/>
      <c r="BH13" s="53">
        <v>2</v>
      </c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5"/>
      <c r="CP13" s="53">
        <v>3</v>
      </c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5"/>
      <c r="DX13" s="31" t="s">
        <v>30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3" t="s">
        <v>31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3" t="s">
        <v>32</v>
      </c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5"/>
      <c r="CP14" s="53" t="s">
        <v>33</v>
      </c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5"/>
      <c r="DX14" s="31" t="s">
        <v>30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65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35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34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35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34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35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34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35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6" t="s">
        <v>36</v>
      </c>
      <c r="B16" s="57"/>
      <c r="C16" s="57"/>
      <c r="D16" s="57"/>
      <c r="E16" s="57"/>
      <c r="F16" s="57"/>
      <c r="G16" s="57"/>
      <c r="H16" s="57"/>
      <c r="I16" s="57"/>
      <c r="J16" s="20"/>
      <c r="K16" s="58" t="str">
        <f>стр.2!W14</f>
        <v>Газопровод-отвод к предприятию ОАО «СК «Агроэнерго»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>
        <f>стр.2!EL14</f>
        <v>7.7342640000000014</v>
      </c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 t="s">
        <v>56</v>
      </c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0" t="s">
        <v>56</v>
      </c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59" t="s">
        <v>56</v>
      </c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 t="s">
        <v>56</v>
      </c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 t="s">
        <v>56</v>
      </c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 t="s">
        <v>56</v>
      </c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 t="s">
        <v>56</v>
      </c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view="pageBreakPreview" zoomScaleNormal="100" workbookViewId="0">
      <selection activeCell="BJ17" sqref="BJ17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38</v>
      </c>
      <c r="BR7" s="45" t="str">
        <f>стр.1!BZ11</f>
        <v>август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28">
        <v>20</v>
      </c>
      <c r="CK7" s="28"/>
      <c r="CL7" s="28"/>
      <c r="CM7" s="28"/>
      <c r="CN7" s="46" t="str">
        <f>стр.1!CV11</f>
        <v>23</v>
      </c>
      <c r="CO7" s="46"/>
      <c r="CP7" s="46"/>
      <c r="CQ7" s="46"/>
      <c r="CR7" s="15" t="s">
        <v>13</v>
      </c>
      <c r="CV7" s="15"/>
      <c r="CW7" s="15"/>
      <c r="CX7" s="15"/>
    </row>
    <row r="8" spans="1:161" s="19" customFormat="1" ht="11.25" x14ac:dyDescent="0.2">
      <c r="BR8" s="52" t="s">
        <v>12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41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42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43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44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59">
        <v>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>
        <v>2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>
        <v>3</v>
      </c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>
        <v>4</v>
      </c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>
        <v>5</v>
      </c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>
        <v>6</v>
      </c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50" t="s">
        <v>53</v>
      </c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23">
        <f>стр.1!CJ18</f>
        <v>0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1">
        <f>BO14</f>
        <v>0</v>
      </c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23">
        <f>стр.1!EL18</f>
        <v>7.7342640000000014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4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64.5" customHeight="1" x14ac:dyDescent="0.2">
      <c r="A6" s="65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 t="s">
        <v>49</v>
      </c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 t="s">
        <v>61</v>
      </c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 t="s">
        <v>63</v>
      </c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 t="s">
        <v>62</v>
      </c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 t="s">
        <v>64</v>
      </c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 t="s">
        <v>50</v>
      </c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 t="s">
        <v>51</v>
      </c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7" customFormat="1" ht="12" x14ac:dyDescent="0.2">
      <c r="A7" s="59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>
        <v>2</v>
      </c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>
        <v>3</v>
      </c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>
        <v>4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>
        <v>5</v>
      </c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>
        <v>6</v>
      </c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>
        <v>7</v>
      </c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>
        <v>8</v>
      </c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17" customFormat="1" ht="12" x14ac:dyDescent="0.2">
      <c r="A8" s="41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 t="s">
        <v>55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66">
        <f>11</f>
        <v>11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51">
        <f>стр.1!DR18-стр.1!EL18</f>
        <v>0.44973599999999969</v>
      </c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7" t="s">
        <v>56</v>
      </c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41" t="s">
        <v>56</v>
      </c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1:161" s="21" customFormat="1" ht="12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2023-09-14T06:57:24Z</dcterms:modified>
</cp:coreProperties>
</file>